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gebote" sheetId="1" state="visible" r:id="rId1"/>
    <sheet name="Feiertage" sheetId="2" state="visible" r:id="rId2"/>
    <sheet name="So geht 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#,##0 &quot;€&quot;"/>
    <numFmt numFmtId="166" formatCode="yyyy-mm-dd"/>
  </numFmts>
  <fonts count="3">
    <font>
      <name val="Calibri"/>
      <family val="2"/>
      <color theme="1"/>
      <sz val="11"/>
      <scheme val="minor"/>
    </font>
    <font>
      <name val="Arial"/>
      <b val="1"/>
      <color rgb="00F2F0EB"/>
    </font>
    <font>
      <b val="1"/>
    </font>
  </fonts>
  <fills count="3">
    <fill>
      <patternFill/>
    </fill>
    <fill>
      <patternFill patternType="gray125"/>
    </fill>
    <fill>
      <patternFill patternType="solid">
        <fgColor rgb="0012121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22" customWidth="1" min="2" max="2"/>
    <col width="18" customWidth="1" min="3" max="3"/>
    <col width="22" customWidth="1" min="4" max="4"/>
    <col width="13" customWidth="1" min="5" max="5"/>
    <col width="14" customWidth="1" min="6" max="6"/>
    <col width="13" customWidth="1" min="7" max="7"/>
    <col width="16" customWidth="1" min="8" max="8"/>
    <col width="5" customWidth="1" min="9" max="9"/>
    <col width="16" customWidth="1" min="10" max="10"/>
    <col width="5" customWidth="1" min="11" max="11"/>
    <col width="16" customWidth="1" min="12" max="12"/>
    <col width="5" customWidth="1" min="13" max="13"/>
    <col width="16" customWidth="1" min="14" max="14"/>
    <col width="5" customWidth="1" min="15" max="15"/>
    <col width="16" customWidth="1" min="16" max="16"/>
    <col width="5" customWidth="1" min="17" max="17"/>
    <col width="15" customWidth="1" min="18" max="18"/>
    <col width="40" customWidth="1" min="19" max="19"/>
  </cols>
  <sheetData>
    <row r="1" ht="30" customHeight="1">
      <c r="A1" s="1" t="inlineStr">
        <is>
          <t>Angebotsnr.</t>
        </is>
      </c>
      <c r="B1" s="1" t="inlineStr">
        <is>
          <t>Kunde</t>
        </is>
      </c>
      <c r="C1" s="1" t="inlineStr">
        <is>
          <t>Ansprechpartner</t>
        </is>
      </c>
      <c r="D1" s="1" t="inlineStr">
        <is>
          <t>Teil</t>
        </is>
      </c>
      <c r="E1" s="1" t="inlineStr">
        <is>
          <t>Versanddatum</t>
        </is>
      </c>
      <c r="F1" s="1" t="inlineStr">
        <is>
          <t>Angebotswert €</t>
        </is>
      </c>
      <c r="G1" s="1" t="inlineStr">
        <is>
          <t>Status</t>
        </is>
      </c>
      <c r="H1" s="1" t="inlineStr">
        <is>
          <t>Nachfass 1 (WT 2)</t>
        </is>
      </c>
      <c r="I1" s="1" t="inlineStr">
        <is>
          <t>erl.</t>
        </is>
      </c>
      <c r="J1" s="1" t="inlineStr">
        <is>
          <t>Nachfass 2 (WT 5)</t>
        </is>
      </c>
      <c r="K1" s="1" t="inlineStr">
        <is>
          <t>erl.</t>
        </is>
      </c>
      <c r="L1" s="1" t="inlineStr">
        <is>
          <t>Nachfass 3 (WT 8)</t>
        </is>
      </c>
      <c r="M1" s="1" t="inlineStr">
        <is>
          <t>erl.</t>
        </is>
      </c>
      <c r="N1" s="1" t="inlineStr">
        <is>
          <t>Nachfass 4 (WT 14)</t>
        </is>
      </c>
      <c r="O1" s="1" t="inlineStr">
        <is>
          <t>erl.</t>
        </is>
      </c>
      <c r="P1" s="1" t="inlineStr">
        <is>
          <t>Nachfass 5 (WT 21)</t>
        </is>
      </c>
      <c r="Q1" s="1" t="inlineStr">
        <is>
          <t>erl.</t>
        </is>
      </c>
      <c r="R1" s="1" t="inlineStr">
        <is>
          <t>nächster Termin</t>
        </is>
      </c>
      <c r="S1" s="1" t="inlineStr">
        <is>
          <t>Notiz</t>
        </is>
      </c>
    </row>
    <row r="2">
      <c r="A2" t="inlineStr">
        <is>
          <t>2026-118</t>
        </is>
      </c>
      <c r="B2" t="inlineStr">
        <is>
          <t>Muster GmbH</t>
        </is>
      </c>
      <c r="C2" t="inlineStr">
        <is>
          <t>Herr Müller</t>
        </is>
      </c>
      <c r="D2" t="inlineStr">
        <is>
          <t>Baugruppe, 3 Stück</t>
        </is>
      </c>
      <c r="E2" s="2" t="n">
        <v>46302</v>
      </c>
      <c r="F2" s="3" t="n">
        <v>18400</v>
      </c>
      <c r="G2" t="inlineStr">
        <is>
          <t>offen</t>
        </is>
      </c>
      <c r="H2" s="2">
        <f>IF($E2="","",WORKDAY($E2,1,Feiertage!$A$2:$A$60))</f>
        <v/>
      </c>
      <c r="J2" s="2">
        <f>IF($E2="","",WORKDAY($E2,4,Feiertage!$A$2:$A$60))</f>
        <v/>
      </c>
      <c r="L2" s="2">
        <f>IF($E2="","",WORKDAY($E2,7,Feiertage!$A$2:$A$60))</f>
        <v/>
      </c>
      <c r="N2" s="2">
        <f>IF($E2="","",WORKDAY($E2,13,Feiertage!$A$2:$A$60))</f>
        <v/>
      </c>
      <c r="P2" s="2">
        <f>IF($E2="","",WORKDAY($E2,20,Feiertage!$A$2:$A$60))</f>
        <v/>
      </c>
      <c r="R2" s="2">
        <f>IF(OR($E2="",$G2&lt;&gt;"offen"),"",IFERROR(MIN(IF(AND(H2&lt;&gt;"",I2=""),H2,""),IF(AND(J2&lt;&gt;"",K2=""),J2,""),IF(AND(L2&lt;&gt;"",M2=""),L2,""),IF(AND(N2&lt;&gt;"",O2=""),N2,""),IF(AND(P2&lt;&gt;"",Q2=""),P2,"")),""))</f>
        <v/>
      </c>
    </row>
    <row r="3">
      <c r="E3" s="2" t="n"/>
      <c r="F3" s="3" t="n"/>
      <c r="H3" s="2">
        <f>IF($E3="","",WORKDAY($E3,1,Feiertage!$A$2:$A$60))</f>
        <v/>
      </c>
      <c r="J3" s="2">
        <f>IF($E3="","",WORKDAY($E3,4,Feiertage!$A$2:$A$60))</f>
        <v/>
      </c>
      <c r="L3" s="2">
        <f>IF($E3="","",WORKDAY($E3,7,Feiertage!$A$2:$A$60))</f>
        <v/>
      </c>
      <c r="N3" s="2">
        <f>IF($E3="","",WORKDAY($E3,13,Feiertage!$A$2:$A$60))</f>
        <v/>
      </c>
      <c r="P3" s="2">
        <f>IF($E3="","",WORKDAY($E3,20,Feiertage!$A$2:$A$60))</f>
        <v/>
      </c>
      <c r="R3" s="2">
        <f>IF(OR($E3="",$G3&lt;&gt;"offen"),"",IFERROR(MIN(IF(AND(H3&lt;&gt;"",I3=""),H3,""),IF(AND(J3&lt;&gt;"",K3=""),J3,""),IF(AND(L3&lt;&gt;"",M3=""),L3,""),IF(AND(N3&lt;&gt;"",O3=""),N3,""),IF(AND(P3&lt;&gt;"",Q3=""),P3,"")),""))</f>
        <v/>
      </c>
    </row>
    <row r="4">
      <c r="E4" s="2" t="n"/>
      <c r="F4" s="3" t="n"/>
      <c r="H4" s="2">
        <f>IF($E4="","",WORKDAY($E4,1,Feiertage!$A$2:$A$60))</f>
        <v/>
      </c>
      <c r="J4" s="2">
        <f>IF($E4="","",WORKDAY($E4,4,Feiertage!$A$2:$A$60))</f>
        <v/>
      </c>
      <c r="L4" s="2">
        <f>IF($E4="","",WORKDAY($E4,7,Feiertage!$A$2:$A$60))</f>
        <v/>
      </c>
      <c r="N4" s="2">
        <f>IF($E4="","",WORKDAY($E4,13,Feiertage!$A$2:$A$60))</f>
        <v/>
      </c>
      <c r="P4" s="2">
        <f>IF($E4="","",WORKDAY($E4,20,Feiertage!$A$2:$A$60))</f>
        <v/>
      </c>
      <c r="R4" s="2">
        <f>IF(OR($E4="",$G4&lt;&gt;"offen"),"",IFERROR(MIN(IF(AND(H4&lt;&gt;"",I4=""),H4,""),IF(AND(J4&lt;&gt;"",K4=""),J4,""),IF(AND(L4&lt;&gt;"",M4=""),L4,""),IF(AND(N4&lt;&gt;"",O4=""),N4,""),IF(AND(P4&lt;&gt;"",Q4=""),P4,"")),""))</f>
        <v/>
      </c>
    </row>
    <row r="5">
      <c r="E5" s="2" t="n"/>
      <c r="F5" s="3" t="n"/>
      <c r="H5" s="2">
        <f>IF($E5="","",WORKDAY($E5,1,Feiertage!$A$2:$A$60))</f>
        <v/>
      </c>
      <c r="J5" s="2">
        <f>IF($E5="","",WORKDAY($E5,4,Feiertage!$A$2:$A$60))</f>
        <v/>
      </c>
      <c r="L5" s="2">
        <f>IF($E5="","",WORKDAY($E5,7,Feiertage!$A$2:$A$60))</f>
        <v/>
      </c>
      <c r="N5" s="2">
        <f>IF($E5="","",WORKDAY($E5,13,Feiertage!$A$2:$A$60))</f>
        <v/>
      </c>
      <c r="P5" s="2">
        <f>IF($E5="","",WORKDAY($E5,20,Feiertage!$A$2:$A$60))</f>
        <v/>
      </c>
      <c r="R5" s="2">
        <f>IF(OR($E5="",$G5&lt;&gt;"offen"),"",IFERROR(MIN(IF(AND(H5&lt;&gt;"",I5=""),H5,""),IF(AND(J5&lt;&gt;"",K5=""),J5,""),IF(AND(L5&lt;&gt;"",M5=""),L5,""),IF(AND(N5&lt;&gt;"",O5=""),N5,""),IF(AND(P5&lt;&gt;"",Q5=""),P5,"")),""))</f>
        <v/>
      </c>
    </row>
    <row r="6">
      <c r="E6" s="2" t="n"/>
      <c r="F6" s="3" t="n"/>
      <c r="H6" s="2">
        <f>IF($E6="","",WORKDAY($E6,1,Feiertage!$A$2:$A$60))</f>
        <v/>
      </c>
      <c r="J6" s="2">
        <f>IF($E6="","",WORKDAY($E6,4,Feiertage!$A$2:$A$60))</f>
        <v/>
      </c>
      <c r="L6" s="2">
        <f>IF($E6="","",WORKDAY($E6,7,Feiertage!$A$2:$A$60))</f>
        <v/>
      </c>
      <c r="N6" s="2">
        <f>IF($E6="","",WORKDAY($E6,13,Feiertage!$A$2:$A$60))</f>
        <v/>
      </c>
      <c r="P6" s="2">
        <f>IF($E6="","",WORKDAY($E6,20,Feiertage!$A$2:$A$60))</f>
        <v/>
      </c>
      <c r="R6" s="2">
        <f>IF(OR($E6="",$G6&lt;&gt;"offen"),"",IFERROR(MIN(IF(AND(H6&lt;&gt;"",I6=""),H6,""),IF(AND(J6&lt;&gt;"",K6=""),J6,""),IF(AND(L6&lt;&gt;"",M6=""),L6,""),IF(AND(N6&lt;&gt;"",O6=""),N6,""),IF(AND(P6&lt;&gt;"",Q6=""),P6,"")),""))</f>
        <v/>
      </c>
    </row>
    <row r="7">
      <c r="E7" s="2" t="n"/>
      <c r="F7" s="3" t="n"/>
      <c r="H7" s="2">
        <f>IF($E7="","",WORKDAY($E7,1,Feiertage!$A$2:$A$60))</f>
        <v/>
      </c>
      <c r="J7" s="2">
        <f>IF($E7="","",WORKDAY($E7,4,Feiertage!$A$2:$A$60))</f>
        <v/>
      </c>
      <c r="L7" s="2">
        <f>IF($E7="","",WORKDAY($E7,7,Feiertage!$A$2:$A$60))</f>
        <v/>
      </c>
      <c r="N7" s="2">
        <f>IF($E7="","",WORKDAY($E7,13,Feiertage!$A$2:$A$60))</f>
        <v/>
      </c>
      <c r="P7" s="2">
        <f>IF($E7="","",WORKDAY($E7,20,Feiertage!$A$2:$A$60))</f>
        <v/>
      </c>
      <c r="R7" s="2">
        <f>IF(OR($E7="",$G7&lt;&gt;"offen"),"",IFERROR(MIN(IF(AND(H7&lt;&gt;"",I7=""),H7,""),IF(AND(J7&lt;&gt;"",K7=""),J7,""),IF(AND(L7&lt;&gt;"",M7=""),L7,""),IF(AND(N7&lt;&gt;"",O7=""),N7,""),IF(AND(P7&lt;&gt;"",Q7=""),P7,"")),""))</f>
        <v/>
      </c>
    </row>
    <row r="8">
      <c r="E8" s="2" t="n"/>
      <c r="F8" s="3" t="n"/>
      <c r="H8" s="2">
        <f>IF($E8="","",WORKDAY($E8,1,Feiertage!$A$2:$A$60))</f>
        <v/>
      </c>
      <c r="J8" s="2">
        <f>IF($E8="","",WORKDAY($E8,4,Feiertage!$A$2:$A$60))</f>
        <v/>
      </c>
      <c r="L8" s="2">
        <f>IF($E8="","",WORKDAY($E8,7,Feiertage!$A$2:$A$60))</f>
        <v/>
      </c>
      <c r="N8" s="2">
        <f>IF($E8="","",WORKDAY($E8,13,Feiertage!$A$2:$A$60))</f>
        <v/>
      </c>
      <c r="P8" s="2">
        <f>IF($E8="","",WORKDAY($E8,20,Feiertage!$A$2:$A$60))</f>
        <v/>
      </c>
      <c r="R8" s="2">
        <f>IF(OR($E8="",$G8&lt;&gt;"offen"),"",IFERROR(MIN(IF(AND(H8&lt;&gt;"",I8=""),H8,""),IF(AND(J8&lt;&gt;"",K8=""),J8,""),IF(AND(L8&lt;&gt;"",M8=""),L8,""),IF(AND(N8&lt;&gt;"",O8=""),N8,""),IF(AND(P8&lt;&gt;"",Q8=""),P8,"")),""))</f>
        <v/>
      </c>
    </row>
    <row r="9">
      <c r="E9" s="2" t="n"/>
      <c r="F9" s="3" t="n"/>
      <c r="H9" s="2">
        <f>IF($E9="","",WORKDAY($E9,1,Feiertage!$A$2:$A$60))</f>
        <v/>
      </c>
      <c r="J9" s="2">
        <f>IF($E9="","",WORKDAY($E9,4,Feiertage!$A$2:$A$60))</f>
        <v/>
      </c>
      <c r="L9" s="2">
        <f>IF($E9="","",WORKDAY($E9,7,Feiertage!$A$2:$A$60))</f>
        <v/>
      </c>
      <c r="N9" s="2">
        <f>IF($E9="","",WORKDAY($E9,13,Feiertage!$A$2:$A$60))</f>
        <v/>
      </c>
      <c r="P9" s="2">
        <f>IF($E9="","",WORKDAY($E9,20,Feiertage!$A$2:$A$60))</f>
        <v/>
      </c>
      <c r="R9" s="2">
        <f>IF(OR($E9="",$G9&lt;&gt;"offen"),"",IFERROR(MIN(IF(AND(H9&lt;&gt;"",I9=""),H9,""),IF(AND(J9&lt;&gt;"",K9=""),J9,""),IF(AND(L9&lt;&gt;"",M9=""),L9,""),IF(AND(N9&lt;&gt;"",O9=""),N9,""),IF(AND(P9&lt;&gt;"",Q9=""),P9,"")),""))</f>
        <v/>
      </c>
    </row>
    <row r="10">
      <c r="E10" s="2" t="n"/>
      <c r="F10" s="3" t="n"/>
      <c r="H10" s="2">
        <f>IF($E10="","",WORKDAY($E10,1,Feiertage!$A$2:$A$60))</f>
        <v/>
      </c>
      <c r="J10" s="2">
        <f>IF($E10="","",WORKDAY($E10,4,Feiertage!$A$2:$A$60))</f>
        <v/>
      </c>
      <c r="L10" s="2">
        <f>IF($E10="","",WORKDAY($E10,7,Feiertage!$A$2:$A$60))</f>
        <v/>
      </c>
      <c r="N10" s="2">
        <f>IF($E10="","",WORKDAY($E10,13,Feiertage!$A$2:$A$60))</f>
        <v/>
      </c>
      <c r="P10" s="2">
        <f>IF($E10="","",WORKDAY($E10,20,Feiertage!$A$2:$A$60))</f>
        <v/>
      </c>
      <c r="R10" s="2">
        <f>IF(OR($E10="",$G10&lt;&gt;"offen"),"",IFERROR(MIN(IF(AND(H10&lt;&gt;"",I10=""),H10,""),IF(AND(J10&lt;&gt;"",K10=""),J10,""),IF(AND(L10&lt;&gt;"",M10=""),L10,""),IF(AND(N10&lt;&gt;"",O10=""),N10,""),IF(AND(P10&lt;&gt;"",Q10=""),P10,"")),""))</f>
        <v/>
      </c>
    </row>
    <row r="11">
      <c r="E11" s="2" t="n"/>
      <c r="F11" s="3" t="n"/>
      <c r="H11" s="2">
        <f>IF($E11="","",WORKDAY($E11,1,Feiertage!$A$2:$A$60))</f>
        <v/>
      </c>
      <c r="J11" s="2">
        <f>IF($E11="","",WORKDAY($E11,4,Feiertage!$A$2:$A$60))</f>
        <v/>
      </c>
      <c r="L11" s="2">
        <f>IF($E11="","",WORKDAY($E11,7,Feiertage!$A$2:$A$60))</f>
        <v/>
      </c>
      <c r="N11" s="2">
        <f>IF($E11="","",WORKDAY($E11,13,Feiertage!$A$2:$A$60))</f>
        <v/>
      </c>
      <c r="P11" s="2">
        <f>IF($E11="","",WORKDAY($E11,20,Feiertage!$A$2:$A$60))</f>
        <v/>
      </c>
      <c r="R11" s="2">
        <f>IF(OR($E11="",$G11&lt;&gt;"offen"),"",IFERROR(MIN(IF(AND(H11&lt;&gt;"",I11=""),H11,""),IF(AND(J11&lt;&gt;"",K11=""),J11,""),IF(AND(L11&lt;&gt;"",M11=""),L11,""),IF(AND(N11&lt;&gt;"",O11=""),N11,""),IF(AND(P11&lt;&gt;"",Q11=""),P11,"")),""))</f>
        <v/>
      </c>
    </row>
    <row r="12">
      <c r="E12" s="2" t="n"/>
      <c r="F12" s="3" t="n"/>
      <c r="H12" s="2">
        <f>IF($E12="","",WORKDAY($E12,1,Feiertage!$A$2:$A$60))</f>
        <v/>
      </c>
      <c r="J12" s="2">
        <f>IF($E12="","",WORKDAY($E12,4,Feiertage!$A$2:$A$60))</f>
        <v/>
      </c>
      <c r="L12" s="2">
        <f>IF($E12="","",WORKDAY($E12,7,Feiertage!$A$2:$A$60))</f>
        <v/>
      </c>
      <c r="N12" s="2">
        <f>IF($E12="","",WORKDAY($E12,13,Feiertage!$A$2:$A$60))</f>
        <v/>
      </c>
      <c r="P12" s="2">
        <f>IF($E12="","",WORKDAY($E12,20,Feiertage!$A$2:$A$60))</f>
        <v/>
      </c>
      <c r="R12" s="2">
        <f>IF(OR($E12="",$G12&lt;&gt;"offen"),"",IFERROR(MIN(IF(AND(H12&lt;&gt;"",I12=""),H12,""),IF(AND(J12&lt;&gt;"",K12=""),J12,""),IF(AND(L12&lt;&gt;"",M12=""),L12,""),IF(AND(N12&lt;&gt;"",O12=""),N12,""),IF(AND(P12&lt;&gt;"",Q12=""),P12,"")),""))</f>
        <v/>
      </c>
    </row>
    <row r="13">
      <c r="E13" s="2" t="n"/>
      <c r="F13" s="3" t="n"/>
      <c r="H13" s="2">
        <f>IF($E13="","",WORKDAY($E13,1,Feiertage!$A$2:$A$60))</f>
        <v/>
      </c>
      <c r="J13" s="2">
        <f>IF($E13="","",WORKDAY($E13,4,Feiertage!$A$2:$A$60))</f>
        <v/>
      </c>
      <c r="L13" s="2">
        <f>IF($E13="","",WORKDAY($E13,7,Feiertage!$A$2:$A$60))</f>
        <v/>
      </c>
      <c r="N13" s="2">
        <f>IF($E13="","",WORKDAY($E13,13,Feiertage!$A$2:$A$60))</f>
        <v/>
      </c>
      <c r="P13" s="2">
        <f>IF($E13="","",WORKDAY($E13,20,Feiertage!$A$2:$A$60))</f>
        <v/>
      </c>
      <c r="R13" s="2">
        <f>IF(OR($E13="",$G13&lt;&gt;"offen"),"",IFERROR(MIN(IF(AND(H13&lt;&gt;"",I13=""),H13,""),IF(AND(J13&lt;&gt;"",K13=""),J13,""),IF(AND(L13&lt;&gt;"",M13=""),L13,""),IF(AND(N13&lt;&gt;"",O13=""),N13,""),IF(AND(P13&lt;&gt;"",Q13=""),P13,"")),""))</f>
        <v/>
      </c>
    </row>
    <row r="14">
      <c r="E14" s="2" t="n"/>
      <c r="F14" s="3" t="n"/>
      <c r="H14" s="2">
        <f>IF($E14="","",WORKDAY($E14,1,Feiertage!$A$2:$A$60))</f>
        <v/>
      </c>
      <c r="J14" s="2">
        <f>IF($E14="","",WORKDAY($E14,4,Feiertage!$A$2:$A$60))</f>
        <v/>
      </c>
      <c r="L14" s="2">
        <f>IF($E14="","",WORKDAY($E14,7,Feiertage!$A$2:$A$60))</f>
        <v/>
      </c>
      <c r="N14" s="2">
        <f>IF($E14="","",WORKDAY($E14,13,Feiertage!$A$2:$A$60))</f>
        <v/>
      </c>
      <c r="P14" s="2">
        <f>IF($E14="","",WORKDAY($E14,20,Feiertage!$A$2:$A$60))</f>
        <v/>
      </c>
      <c r="R14" s="2">
        <f>IF(OR($E14="",$G14&lt;&gt;"offen"),"",IFERROR(MIN(IF(AND(H14&lt;&gt;"",I14=""),H14,""),IF(AND(J14&lt;&gt;"",K14=""),J14,""),IF(AND(L14&lt;&gt;"",M14=""),L14,""),IF(AND(N14&lt;&gt;"",O14=""),N14,""),IF(AND(P14&lt;&gt;"",Q14=""),P14,"")),""))</f>
        <v/>
      </c>
    </row>
    <row r="15">
      <c r="E15" s="2" t="n"/>
      <c r="F15" s="3" t="n"/>
      <c r="H15" s="2">
        <f>IF($E15="","",WORKDAY($E15,1,Feiertage!$A$2:$A$60))</f>
        <v/>
      </c>
      <c r="J15" s="2">
        <f>IF($E15="","",WORKDAY($E15,4,Feiertage!$A$2:$A$60))</f>
        <v/>
      </c>
      <c r="L15" s="2">
        <f>IF($E15="","",WORKDAY($E15,7,Feiertage!$A$2:$A$60))</f>
        <v/>
      </c>
      <c r="N15" s="2">
        <f>IF($E15="","",WORKDAY($E15,13,Feiertage!$A$2:$A$60))</f>
        <v/>
      </c>
      <c r="P15" s="2">
        <f>IF($E15="","",WORKDAY($E15,20,Feiertage!$A$2:$A$60))</f>
        <v/>
      </c>
      <c r="R15" s="2">
        <f>IF(OR($E15="",$G15&lt;&gt;"offen"),"",IFERROR(MIN(IF(AND(H15&lt;&gt;"",I15=""),H15,""),IF(AND(J15&lt;&gt;"",K15=""),J15,""),IF(AND(L15&lt;&gt;"",M15=""),L15,""),IF(AND(N15&lt;&gt;"",O15=""),N15,""),IF(AND(P15&lt;&gt;"",Q15=""),P15,"")),""))</f>
        <v/>
      </c>
    </row>
    <row r="16">
      <c r="E16" s="2" t="n"/>
      <c r="F16" s="3" t="n"/>
      <c r="H16" s="2">
        <f>IF($E16="","",WORKDAY($E16,1,Feiertage!$A$2:$A$60))</f>
        <v/>
      </c>
      <c r="J16" s="2">
        <f>IF($E16="","",WORKDAY($E16,4,Feiertage!$A$2:$A$60))</f>
        <v/>
      </c>
      <c r="L16" s="2">
        <f>IF($E16="","",WORKDAY($E16,7,Feiertage!$A$2:$A$60))</f>
        <v/>
      </c>
      <c r="N16" s="2">
        <f>IF($E16="","",WORKDAY($E16,13,Feiertage!$A$2:$A$60))</f>
        <v/>
      </c>
      <c r="P16" s="2">
        <f>IF($E16="","",WORKDAY($E16,20,Feiertage!$A$2:$A$60))</f>
        <v/>
      </c>
      <c r="R16" s="2">
        <f>IF(OR($E16="",$G16&lt;&gt;"offen"),"",IFERROR(MIN(IF(AND(H16&lt;&gt;"",I16=""),H16,""),IF(AND(J16&lt;&gt;"",K16=""),J16,""),IF(AND(L16&lt;&gt;"",M16=""),L16,""),IF(AND(N16&lt;&gt;"",O16=""),N16,""),IF(AND(P16&lt;&gt;"",Q16=""),P16,"")),""))</f>
        <v/>
      </c>
    </row>
    <row r="17">
      <c r="E17" s="2" t="n"/>
      <c r="F17" s="3" t="n"/>
      <c r="H17" s="2">
        <f>IF($E17="","",WORKDAY($E17,1,Feiertage!$A$2:$A$60))</f>
        <v/>
      </c>
      <c r="J17" s="2">
        <f>IF($E17="","",WORKDAY($E17,4,Feiertage!$A$2:$A$60))</f>
        <v/>
      </c>
      <c r="L17" s="2">
        <f>IF($E17="","",WORKDAY($E17,7,Feiertage!$A$2:$A$60))</f>
        <v/>
      </c>
      <c r="N17" s="2">
        <f>IF($E17="","",WORKDAY($E17,13,Feiertage!$A$2:$A$60))</f>
        <v/>
      </c>
      <c r="P17" s="2">
        <f>IF($E17="","",WORKDAY($E17,20,Feiertage!$A$2:$A$60))</f>
        <v/>
      </c>
      <c r="R17" s="2">
        <f>IF(OR($E17="",$G17&lt;&gt;"offen"),"",IFERROR(MIN(IF(AND(H17&lt;&gt;"",I17=""),H17,""),IF(AND(J17&lt;&gt;"",K17=""),J17,""),IF(AND(L17&lt;&gt;"",M17=""),L17,""),IF(AND(N17&lt;&gt;"",O17=""),N17,""),IF(AND(P17&lt;&gt;"",Q17=""),P17,"")),""))</f>
        <v/>
      </c>
    </row>
    <row r="18">
      <c r="E18" s="2" t="n"/>
      <c r="F18" s="3" t="n"/>
      <c r="H18" s="2">
        <f>IF($E18="","",WORKDAY($E18,1,Feiertage!$A$2:$A$60))</f>
        <v/>
      </c>
      <c r="J18" s="2">
        <f>IF($E18="","",WORKDAY($E18,4,Feiertage!$A$2:$A$60))</f>
        <v/>
      </c>
      <c r="L18" s="2">
        <f>IF($E18="","",WORKDAY($E18,7,Feiertage!$A$2:$A$60))</f>
        <v/>
      </c>
      <c r="N18" s="2">
        <f>IF($E18="","",WORKDAY($E18,13,Feiertage!$A$2:$A$60))</f>
        <v/>
      </c>
      <c r="P18" s="2">
        <f>IF($E18="","",WORKDAY($E18,20,Feiertage!$A$2:$A$60))</f>
        <v/>
      </c>
      <c r="R18" s="2">
        <f>IF(OR($E18="",$G18&lt;&gt;"offen"),"",IFERROR(MIN(IF(AND(H18&lt;&gt;"",I18=""),H18,""),IF(AND(J18&lt;&gt;"",K18=""),J18,""),IF(AND(L18&lt;&gt;"",M18=""),L18,""),IF(AND(N18&lt;&gt;"",O18=""),N18,""),IF(AND(P18&lt;&gt;"",Q18=""),P18,"")),""))</f>
        <v/>
      </c>
    </row>
    <row r="19">
      <c r="E19" s="2" t="n"/>
      <c r="F19" s="3" t="n"/>
      <c r="H19" s="2">
        <f>IF($E19="","",WORKDAY($E19,1,Feiertage!$A$2:$A$60))</f>
        <v/>
      </c>
      <c r="J19" s="2">
        <f>IF($E19="","",WORKDAY($E19,4,Feiertage!$A$2:$A$60))</f>
        <v/>
      </c>
      <c r="L19" s="2">
        <f>IF($E19="","",WORKDAY($E19,7,Feiertage!$A$2:$A$60))</f>
        <v/>
      </c>
      <c r="N19" s="2">
        <f>IF($E19="","",WORKDAY($E19,13,Feiertage!$A$2:$A$60))</f>
        <v/>
      </c>
      <c r="P19" s="2">
        <f>IF($E19="","",WORKDAY($E19,20,Feiertage!$A$2:$A$60))</f>
        <v/>
      </c>
      <c r="R19" s="2">
        <f>IF(OR($E19="",$G19&lt;&gt;"offen"),"",IFERROR(MIN(IF(AND(H19&lt;&gt;"",I19=""),H19,""),IF(AND(J19&lt;&gt;"",K19=""),J19,""),IF(AND(L19&lt;&gt;"",M19=""),L19,""),IF(AND(N19&lt;&gt;"",O19=""),N19,""),IF(AND(P19&lt;&gt;"",Q19=""),P19,"")),""))</f>
        <v/>
      </c>
    </row>
    <row r="20">
      <c r="E20" s="2" t="n"/>
      <c r="F20" s="3" t="n"/>
      <c r="H20" s="2">
        <f>IF($E20="","",WORKDAY($E20,1,Feiertage!$A$2:$A$60))</f>
        <v/>
      </c>
      <c r="J20" s="2">
        <f>IF($E20="","",WORKDAY($E20,4,Feiertage!$A$2:$A$60))</f>
        <v/>
      </c>
      <c r="L20" s="2">
        <f>IF($E20="","",WORKDAY($E20,7,Feiertage!$A$2:$A$60))</f>
        <v/>
      </c>
      <c r="N20" s="2">
        <f>IF($E20="","",WORKDAY($E20,13,Feiertage!$A$2:$A$60))</f>
        <v/>
      </c>
      <c r="P20" s="2">
        <f>IF($E20="","",WORKDAY($E20,20,Feiertage!$A$2:$A$60))</f>
        <v/>
      </c>
      <c r="R20" s="2">
        <f>IF(OR($E20="",$G20&lt;&gt;"offen"),"",IFERROR(MIN(IF(AND(H20&lt;&gt;"",I20=""),H20,""),IF(AND(J20&lt;&gt;"",K20=""),J20,""),IF(AND(L20&lt;&gt;"",M20=""),L20,""),IF(AND(N20&lt;&gt;"",O20=""),N20,""),IF(AND(P20&lt;&gt;"",Q20=""),P20,"")),""))</f>
        <v/>
      </c>
    </row>
    <row r="21">
      <c r="E21" s="2" t="n"/>
      <c r="F21" s="3" t="n"/>
      <c r="H21" s="2">
        <f>IF($E21="","",WORKDAY($E21,1,Feiertage!$A$2:$A$60))</f>
        <v/>
      </c>
      <c r="J21" s="2">
        <f>IF($E21="","",WORKDAY($E21,4,Feiertage!$A$2:$A$60))</f>
        <v/>
      </c>
      <c r="L21" s="2">
        <f>IF($E21="","",WORKDAY($E21,7,Feiertage!$A$2:$A$60))</f>
        <v/>
      </c>
      <c r="N21" s="2">
        <f>IF($E21="","",WORKDAY($E21,13,Feiertage!$A$2:$A$60))</f>
        <v/>
      </c>
      <c r="P21" s="2">
        <f>IF($E21="","",WORKDAY($E21,20,Feiertage!$A$2:$A$60))</f>
        <v/>
      </c>
      <c r="R21" s="2">
        <f>IF(OR($E21="",$G21&lt;&gt;"offen"),"",IFERROR(MIN(IF(AND(H21&lt;&gt;"",I21=""),H21,""),IF(AND(J21&lt;&gt;"",K21=""),J21,""),IF(AND(L21&lt;&gt;"",M21=""),L21,""),IF(AND(N21&lt;&gt;"",O21=""),N21,""),IF(AND(P21&lt;&gt;"",Q21=""),P21,"")),""))</f>
        <v/>
      </c>
    </row>
    <row r="22">
      <c r="E22" s="2" t="n"/>
      <c r="F22" s="3" t="n"/>
      <c r="H22" s="2">
        <f>IF($E22="","",WORKDAY($E22,1,Feiertage!$A$2:$A$60))</f>
        <v/>
      </c>
      <c r="J22" s="2">
        <f>IF($E22="","",WORKDAY($E22,4,Feiertage!$A$2:$A$60))</f>
        <v/>
      </c>
      <c r="L22" s="2">
        <f>IF($E22="","",WORKDAY($E22,7,Feiertage!$A$2:$A$60))</f>
        <v/>
      </c>
      <c r="N22" s="2">
        <f>IF($E22="","",WORKDAY($E22,13,Feiertage!$A$2:$A$60))</f>
        <v/>
      </c>
      <c r="P22" s="2">
        <f>IF($E22="","",WORKDAY($E22,20,Feiertage!$A$2:$A$60))</f>
        <v/>
      </c>
      <c r="R22" s="2">
        <f>IF(OR($E22="",$G22&lt;&gt;"offen"),"",IFERROR(MIN(IF(AND(H22&lt;&gt;"",I22=""),H22,""),IF(AND(J22&lt;&gt;"",K22=""),J22,""),IF(AND(L22&lt;&gt;"",M22=""),L22,""),IF(AND(N22&lt;&gt;"",O22=""),N22,""),IF(AND(P22&lt;&gt;"",Q22=""),P22,"")),""))</f>
        <v/>
      </c>
    </row>
    <row r="23">
      <c r="E23" s="2" t="n"/>
      <c r="F23" s="3" t="n"/>
      <c r="H23" s="2">
        <f>IF($E23="","",WORKDAY($E23,1,Feiertage!$A$2:$A$60))</f>
        <v/>
      </c>
      <c r="J23" s="2">
        <f>IF($E23="","",WORKDAY($E23,4,Feiertage!$A$2:$A$60))</f>
        <v/>
      </c>
      <c r="L23" s="2">
        <f>IF($E23="","",WORKDAY($E23,7,Feiertage!$A$2:$A$60))</f>
        <v/>
      </c>
      <c r="N23" s="2">
        <f>IF($E23="","",WORKDAY($E23,13,Feiertage!$A$2:$A$60))</f>
        <v/>
      </c>
      <c r="P23" s="2">
        <f>IF($E23="","",WORKDAY($E23,20,Feiertage!$A$2:$A$60))</f>
        <v/>
      </c>
      <c r="R23" s="2">
        <f>IF(OR($E23="",$G23&lt;&gt;"offen"),"",IFERROR(MIN(IF(AND(H23&lt;&gt;"",I23=""),H23,""),IF(AND(J23&lt;&gt;"",K23=""),J23,""),IF(AND(L23&lt;&gt;"",M23=""),L23,""),IF(AND(N23&lt;&gt;"",O23=""),N23,""),IF(AND(P23&lt;&gt;"",Q23=""),P23,"")),""))</f>
        <v/>
      </c>
    </row>
    <row r="24">
      <c r="E24" s="2" t="n"/>
      <c r="F24" s="3" t="n"/>
      <c r="H24" s="2">
        <f>IF($E24="","",WORKDAY($E24,1,Feiertage!$A$2:$A$60))</f>
        <v/>
      </c>
      <c r="J24" s="2">
        <f>IF($E24="","",WORKDAY($E24,4,Feiertage!$A$2:$A$60))</f>
        <v/>
      </c>
      <c r="L24" s="2">
        <f>IF($E24="","",WORKDAY($E24,7,Feiertage!$A$2:$A$60))</f>
        <v/>
      </c>
      <c r="N24" s="2">
        <f>IF($E24="","",WORKDAY($E24,13,Feiertage!$A$2:$A$60))</f>
        <v/>
      </c>
      <c r="P24" s="2">
        <f>IF($E24="","",WORKDAY($E24,20,Feiertage!$A$2:$A$60))</f>
        <v/>
      </c>
      <c r="R24" s="2">
        <f>IF(OR($E24="",$G24&lt;&gt;"offen"),"",IFERROR(MIN(IF(AND(H24&lt;&gt;"",I24=""),H24,""),IF(AND(J24&lt;&gt;"",K24=""),J24,""),IF(AND(L24&lt;&gt;"",M24=""),L24,""),IF(AND(N24&lt;&gt;"",O24=""),N24,""),IF(AND(P24&lt;&gt;"",Q24=""),P24,"")),""))</f>
        <v/>
      </c>
    </row>
    <row r="25">
      <c r="E25" s="2" t="n"/>
      <c r="F25" s="3" t="n"/>
      <c r="H25" s="2">
        <f>IF($E25="","",WORKDAY($E25,1,Feiertage!$A$2:$A$60))</f>
        <v/>
      </c>
      <c r="J25" s="2">
        <f>IF($E25="","",WORKDAY($E25,4,Feiertage!$A$2:$A$60))</f>
        <v/>
      </c>
      <c r="L25" s="2">
        <f>IF($E25="","",WORKDAY($E25,7,Feiertage!$A$2:$A$60))</f>
        <v/>
      </c>
      <c r="N25" s="2">
        <f>IF($E25="","",WORKDAY($E25,13,Feiertage!$A$2:$A$60))</f>
        <v/>
      </c>
      <c r="P25" s="2">
        <f>IF($E25="","",WORKDAY($E25,20,Feiertage!$A$2:$A$60))</f>
        <v/>
      </c>
      <c r="R25" s="2">
        <f>IF(OR($E25="",$G25&lt;&gt;"offen"),"",IFERROR(MIN(IF(AND(H25&lt;&gt;"",I25=""),H25,""),IF(AND(J25&lt;&gt;"",K25=""),J25,""),IF(AND(L25&lt;&gt;"",M25=""),L25,""),IF(AND(N25&lt;&gt;"",O25=""),N25,""),IF(AND(P25&lt;&gt;"",Q25=""),P25,"")),""))</f>
        <v/>
      </c>
    </row>
    <row r="26">
      <c r="E26" s="2" t="n"/>
      <c r="F26" s="3" t="n"/>
      <c r="H26" s="2">
        <f>IF($E26="","",WORKDAY($E26,1,Feiertage!$A$2:$A$60))</f>
        <v/>
      </c>
      <c r="J26" s="2">
        <f>IF($E26="","",WORKDAY($E26,4,Feiertage!$A$2:$A$60))</f>
        <v/>
      </c>
      <c r="L26" s="2">
        <f>IF($E26="","",WORKDAY($E26,7,Feiertage!$A$2:$A$60))</f>
        <v/>
      </c>
      <c r="N26" s="2">
        <f>IF($E26="","",WORKDAY($E26,13,Feiertage!$A$2:$A$60))</f>
        <v/>
      </c>
      <c r="P26" s="2">
        <f>IF($E26="","",WORKDAY($E26,20,Feiertage!$A$2:$A$60))</f>
        <v/>
      </c>
      <c r="R26" s="2">
        <f>IF(OR($E26="",$G26&lt;&gt;"offen"),"",IFERROR(MIN(IF(AND(H26&lt;&gt;"",I26=""),H26,""),IF(AND(J26&lt;&gt;"",K26=""),J26,""),IF(AND(L26&lt;&gt;"",M26=""),L26,""),IF(AND(N26&lt;&gt;"",O26=""),N26,""),IF(AND(P26&lt;&gt;"",Q26=""),P26,"")),""))</f>
        <v/>
      </c>
    </row>
    <row r="27">
      <c r="E27" s="2" t="n"/>
      <c r="F27" s="3" t="n"/>
      <c r="H27" s="2">
        <f>IF($E27="","",WORKDAY($E27,1,Feiertage!$A$2:$A$60))</f>
        <v/>
      </c>
      <c r="J27" s="2">
        <f>IF($E27="","",WORKDAY($E27,4,Feiertage!$A$2:$A$60))</f>
        <v/>
      </c>
      <c r="L27" s="2">
        <f>IF($E27="","",WORKDAY($E27,7,Feiertage!$A$2:$A$60))</f>
        <v/>
      </c>
      <c r="N27" s="2">
        <f>IF($E27="","",WORKDAY($E27,13,Feiertage!$A$2:$A$60))</f>
        <v/>
      </c>
      <c r="P27" s="2">
        <f>IF($E27="","",WORKDAY($E27,20,Feiertage!$A$2:$A$60))</f>
        <v/>
      </c>
      <c r="R27" s="2">
        <f>IF(OR($E27="",$G27&lt;&gt;"offen"),"",IFERROR(MIN(IF(AND(H27&lt;&gt;"",I27=""),H27,""),IF(AND(J27&lt;&gt;"",K27=""),J27,""),IF(AND(L27&lt;&gt;"",M27=""),L27,""),IF(AND(N27&lt;&gt;"",O27=""),N27,""),IF(AND(P27&lt;&gt;"",Q27=""),P27,"")),""))</f>
        <v/>
      </c>
    </row>
    <row r="28">
      <c r="E28" s="2" t="n"/>
      <c r="F28" s="3" t="n"/>
      <c r="H28" s="2">
        <f>IF($E28="","",WORKDAY($E28,1,Feiertage!$A$2:$A$60))</f>
        <v/>
      </c>
      <c r="J28" s="2">
        <f>IF($E28="","",WORKDAY($E28,4,Feiertage!$A$2:$A$60))</f>
        <v/>
      </c>
      <c r="L28" s="2">
        <f>IF($E28="","",WORKDAY($E28,7,Feiertage!$A$2:$A$60))</f>
        <v/>
      </c>
      <c r="N28" s="2">
        <f>IF($E28="","",WORKDAY($E28,13,Feiertage!$A$2:$A$60))</f>
        <v/>
      </c>
      <c r="P28" s="2">
        <f>IF($E28="","",WORKDAY($E28,20,Feiertage!$A$2:$A$60))</f>
        <v/>
      </c>
      <c r="R28" s="2">
        <f>IF(OR($E28="",$G28&lt;&gt;"offen"),"",IFERROR(MIN(IF(AND(H28&lt;&gt;"",I28=""),H28,""),IF(AND(J28&lt;&gt;"",K28=""),J28,""),IF(AND(L28&lt;&gt;"",M28=""),L28,""),IF(AND(N28&lt;&gt;"",O28=""),N28,""),IF(AND(P28&lt;&gt;"",Q28=""),P28,"")),""))</f>
        <v/>
      </c>
    </row>
    <row r="29">
      <c r="E29" s="2" t="n"/>
      <c r="F29" s="3" t="n"/>
      <c r="H29" s="2">
        <f>IF($E29="","",WORKDAY($E29,1,Feiertage!$A$2:$A$60))</f>
        <v/>
      </c>
      <c r="J29" s="2">
        <f>IF($E29="","",WORKDAY($E29,4,Feiertage!$A$2:$A$60))</f>
        <v/>
      </c>
      <c r="L29" s="2">
        <f>IF($E29="","",WORKDAY($E29,7,Feiertage!$A$2:$A$60))</f>
        <v/>
      </c>
      <c r="N29" s="2">
        <f>IF($E29="","",WORKDAY($E29,13,Feiertage!$A$2:$A$60))</f>
        <v/>
      </c>
      <c r="P29" s="2">
        <f>IF($E29="","",WORKDAY($E29,20,Feiertage!$A$2:$A$60))</f>
        <v/>
      </c>
      <c r="R29" s="2">
        <f>IF(OR($E29="",$G29&lt;&gt;"offen"),"",IFERROR(MIN(IF(AND(H29&lt;&gt;"",I29=""),H29,""),IF(AND(J29&lt;&gt;"",K29=""),J29,""),IF(AND(L29&lt;&gt;"",M29=""),L29,""),IF(AND(N29&lt;&gt;"",O29=""),N29,""),IF(AND(P29&lt;&gt;"",Q29=""),P29,"")),""))</f>
        <v/>
      </c>
    </row>
    <row r="30">
      <c r="E30" s="2" t="n"/>
      <c r="F30" s="3" t="n"/>
      <c r="H30" s="2">
        <f>IF($E30="","",WORKDAY($E30,1,Feiertage!$A$2:$A$60))</f>
        <v/>
      </c>
      <c r="J30" s="2">
        <f>IF($E30="","",WORKDAY($E30,4,Feiertage!$A$2:$A$60))</f>
        <v/>
      </c>
      <c r="L30" s="2">
        <f>IF($E30="","",WORKDAY($E30,7,Feiertage!$A$2:$A$60))</f>
        <v/>
      </c>
      <c r="N30" s="2">
        <f>IF($E30="","",WORKDAY($E30,13,Feiertage!$A$2:$A$60))</f>
        <v/>
      </c>
      <c r="P30" s="2">
        <f>IF($E30="","",WORKDAY($E30,20,Feiertage!$A$2:$A$60))</f>
        <v/>
      </c>
      <c r="R30" s="2">
        <f>IF(OR($E30="",$G30&lt;&gt;"offen"),"",IFERROR(MIN(IF(AND(H30&lt;&gt;"",I30=""),H30,""),IF(AND(J30&lt;&gt;"",K30=""),J30,""),IF(AND(L30&lt;&gt;"",M30=""),L30,""),IF(AND(N30&lt;&gt;"",O30=""),N30,""),IF(AND(P30&lt;&gt;"",Q30=""),P30,"")),""))</f>
        <v/>
      </c>
    </row>
    <row r="31">
      <c r="E31" s="2" t="n"/>
      <c r="F31" s="3" t="n"/>
      <c r="H31" s="2">
        <f>IF($E31="","",WORKDAY($E31,1,Feiertage!$A$2:$A$60))</f>
        <v/>
      </c>
      <c r="J31" s="2">
        <f>IF($E31="","",WORKDAY($E31,4,Feiertage!$A$2:$A$60))</f>
        <v/>
      </c>
      <c r="L31" s="2">
        <f>IF($E31="","",WORKDAY($E31,7,Feiertage!$A$2:$A$60))</f>
        <v/>
      </c>
      <c r="N31" s="2">
        <f>IF($E31="","",WORKDAY($E31,13,Feiertage!$A$2:$A$60))</f>
        <v/>
      </c>
      <c r="P31" s="2">
        <f>IF($E31="","",WORKDAY($E31,20,Feiertage!$A$2:$A$60))</f>
        <v/>
      </c>
      <c r="R31" s="2">
        <f>IF(OR($E31="",$G31&lt;&gt;"offen"),"",IFERROR(MIN(IF(AND(H31&lt;&gt;"",I31=""),H31,""),IF(AND(J31&lt;&gt;"",K31=""),J31,""),IF(AND(L31&lt;&gt;"",M31=""),L31,""),IF(AND(N31&lt;&gt;"",O31=""),N31,""),IF(AND(P31&lt;&gt;"",Q31=""),P31,"")),""))</f>
        <v/>
      </c>
    </row>
    <row r="32">
      <c r="E32" s="2" t="n"/>
      <c r="F32" s="3" t="n"/>
      <c r="H32" s="2">
        <f>IF($E32="","",WORKDAY($E32,1,Feiertage!$A$2:$A$60))</f>
        <v/>
      </c>
      <c r="J32" s="2">
        <f>IF($E32="","",WORKDAY($E32,4,Feiertage!$A$2:$A$60))</f>
        <v/>
      </c>
      <c r="L32" s="2">
        <f>IF($E32="","",WORKDAY($E32,7,Feiertage!$A$2:$A$60))</f>
        <v/>
      </c>
      <c r="N32" s="2">
        <f>IF($E32="","",WORKDAY($E32,13,Feiertage!$A$2:$A$60))</f>
        <v/>
      </c>
      <c r="P32" s="2">
        <f>IF($E32="","",WORKDAY($E32,20,Feiertage!$A$2:$A$60))</f>
        <v/>
      </c>
      <c r="R32" s="2">
        <f>IF(OR($E32="",$G32&lt;&gt;"offen"),"",IFERROR(MIN(IF(AND(H32&lt;&gt;"",I32=""),H32,""),IF(AND(J32&lt;&gt;"",K32=""),J32,""),IF(AND(L32&lt;&gt;"",M32=""),L32,""),IF(AND(N32&lt;&gt;"",O32=""),N32,""),IF(AND(P32&lt;&gt;"",Q32=""),P32,"")),""))</f>
        <v/>
      </c>
    </row>
    <row r="33">
      <c r="E33" s="2" t="n"/>
      <c r="F33" s="3" t="n"/>
      <c r="H33" s="2">
        <f>IF($E33="","",WORKDAY($E33,1,Feiertage!$A$2:$A$60))</f>
        <v/>
      </c>
      <c r="J33" s="2">
        <f>IF($E33="","",WORKDAY($E33,4,Feiertage!$A$2:$A$60))</f>
        <v/>
      </c>
      <c r="L33" s="2">
        <f>IF($E33="","",WORKDAY($E33,7,Feiertage!$A$2:$A$60))</f>
        <v/>
      </c>
      <c r="N33" s="2">
        <f>IF($E33="","",WORKDAY($E33,13,Feiertage!$A$2:$A$60))</f>
        <v/>
      </c>
      <c r="P33" s="2">
        <f>IF($E33="","",WORKDAY($E33,20,Feiertage!$A$2:$A$60))</f>
        <v/>
      </c>
      <c r="R33" s="2">
        <f>IF(OR($E33="",$G33&lt;&gt;"offen"),"",IFERROR(MIN(IF(AND(H33&lt;&gt;"",I33=""),H33,""),IF(AND(J33&lt;&gt;"",K33=""),J33,""),IF(AND(L33&lt;&gt;"",M33=""),L33,""),IF(AND(N33&lt;&gt;"",O33=""),N33,""),IF(AND(P33&lt;&gt;"",Q33=""),P33,"")),""))</f>
        <v/>
      </c>
    </row>
    <row r="34">
      <c r="E34" s="2" t="n"/>
      <c r="F34" s="3" t="n"/>
      <c r="H34" s="2">
        <f>IF($E34="","",WORKDAY($E34,1,Feiertage!$A$2:$A$60))</f>
        <v/>
      </c>
      <c r="J34" s="2">
        <f>IF($E34="","",WORKDAY($E34,4,Feiertage!$A$2:$A$60))</f>
        <v/>
      </c>
      <c r="L34" s="2">
        <f>IF($E34="","",WORKDAY($E34,7,Feiertage!$A$2:$A$60))</f>
        <v/>
      </c>
      <c r="N34" s="2">
        <f>IF($E34="","",WORKDAY($E34,13,Feiertage!$A$2:$A$60))</f>
        <v/>
      </c>
      <c r="P34" s="2">
        <f>IF($E34="","",WORKDAY($E34,20,Feiertage!$A$2:$A$60))</f>
        <v/>
      </c>
      <c r="R34" s="2">
        <f>IF(OR($E34="",$G34&lt;&gt;"offen"),"",IFERROR(MIN(IF(AND(H34&lt;&gt;"",I34=""),H34,""),IF(AND(J34&lt;&gt;"",K34=""),J34,""),IF(AND(L34&lt;&gt;"",M34=""),L34,""),IF(AND(N34&lt;&gt;"",O34=""),N34,""),IF(AND(P34&lt;&gt;"",Q34=""),P34,"")),""))</f>
        <v/>
      </c>
    </row>
    <row r="35">
      <c r="E35" s="2" t="n"/>
      <c r="F35" s="3" t="n"/>
      <c r="H35" s="2">
        <f>IF($E35="","",WORKDAY($E35,1,Feiertage!$A$2:$A$60))</f>
        <v/>
      </c>
      <c r="J35" s="2">
        <f>IF($E35="","",WORKDAY($E35,4,Feiertage!$A$2:$A$60))</f>
        <v/>
      </c>
      <c r="L35" s="2">
        <f>IF($E35="","",WORKDAY($E35,7,Feiertage!$A$2:$A$60))</f>
        <v/>
      </c>
      <c r="N35" s="2">
        <f>IF($E35="","",WORKDAY($E35,13,Feiertage!$A$2:$A$60))</f>
        <v/>
      </c>
      <c r="P35" s="2">
        <f>IF($E35="","",WORKDAY($E35,20,Feiertage!$A$2:$A$60))</f>
        <v/>
      </c>
      <c r="R35" s="2">
        <f>IF(OR($E35="",$G35&lt;&gt;"offen"),"",IFERROR(MIN(IF(AND(H35&lt;&gt;"",I35=""),H35,""),IF(AND(J35&lt;&gt;"",K35=""),J35,""),IF(AND(L35&lt;&gt;"",M35=""),L35,""),IF(AND(N35&lt;&gt;"",O35=""),N35,""),IF(AND(P35&lt;&gt;"",Q35=""),P35,"")),""))</f>
        <v/>
      </c>
    </row>
    <row r="36">
      <c r="E36" s="2" t="n"/>
      <c r="F36" s="3" t="n"/>
      <c r="H36" s="2">
        <f>IF($E36="","",WORKDAY($E36,1,Feiertage!$A$2:$A$60))</f>
        <v/>
      </c>
      <c r="J36" s="2">
        <f>IF($E36="","",WORKDAY($E36,4,Feiertage!$A$2:$A$60))</f>
        <v/>
      </c>
      <c r="L36" s="2">
        <f>IF($E36="","",WORKDAY($E36,7,Feiertage!$A$2:$A$60))</f>
        <v/>
      </c>
      <c r="N36" s="2">
        <f>IF($E36="","",WORKDAY($E36,13,Feiertage!$A$2:$A$60))</f>
        <v/>
      </c>
      <c r="P36" s="2">
        <f>IF($E36="","",WORKDAY($E36,20,Feiertage!$A$2:$A$60))</f>
        <v/>
      </c>
      <c r="R36" s="2">
        <f>IF(OR($E36="",$G36&lt;&gt;"offen"),"",IFERROR(MIN(IF(AND(H36&lt;&gt;"",I36=""),H36,""),IF(AND(J36&lt;&gt;"",K36=""),J36,""),IF(AND(L36&lt;&gt;"",M36=""),L36,""),IF(AND(N36&lt;&gt;"",O36=""),N36,""),IF(AND(P36&lt;&gt;"",Q36=""),P36,"")),""))</f>
        <v/>
      </c>
    </row>
    <row r="37">
      <c r="E37" s="2" t="n"/>
      <c r="F37" s="3" t="n"/>
      <c r="H37" s="2">
        <f>IF($E37="","",WORKDAY($E37,1,Feiertage!$A$2:$A$60))</f>
        <v/>
      </c>
      <c r="J37" s="2">
        <f>IF($E37="","",WORKDAY($E37,4,Feiertage!$A$2:$A$60))</f>
        <v/>
      </c>
      <c r="L37" s="2">
        <f>IF($E37="","",WORKDAY($E37,7,Feiertage!$A$2:$A$60))</f>
        <v/>
      </c>
      <c r="N37" s="2">
        <f>IF($E37="","",WORKDAY($E37,13,Feiertage!$A$2:$A$60))</f>
        <v/>
      </c>
      <c r="P37" s="2">
        <f>IF($E37="","",WORKDAY($E37,20,Feiertage!$A$2:$A$60))</f>
        <v/>
      </c>
      <c r="R37" s="2">
        <f>IF(OR($E37="",$G37&lt;&gt;"offen"),"",IFERROR(MIN(IF(AND(H37&lt;&gt;"",I37=""),H37,""),IF(AND(J37&lt;&gt;"",K37=""),J37,""),IF(AND(L37&lt;&gt;"",M37=""),L37,""),IF(AND(N37&lt;&gt;"",O37=""),N37,""),IF(AND(P37&lt;&gt;"",Q37=""),P37,"")),""))</f>
        <v/>
      </c>
    </row>
    <row r="38">
      <c r="E38" s="2" t="n"/>
      <c r="F38" s="3" t="n"/>
      <c r="H38" s="2">
        <f>IF($E38="","",WORKDAY($E38,1,Feiertage!$A$2:$A$60))</f>
        <v/>
      </c>
      <c r="J38" s="2">
        <f>IF($E38="","",WORKDAY($E38,4,Feiertage!$A$2:$A$60))</f>
        <v/>
      </c>
      <c r="L38" s="2">
        <f>IF($E38="","",WORKDAY($E38,7,Feiertage!$A$2:$A$60))</f>
        <v/>
      </c>
      <c r="N38" s="2">
        <f>IF($E38="","",WORKDAY($E38,13,Feiertage!$A$2:$A$60))</f>
        <v/>
      </c>
      <c r="P38" s="2">
        <f>IF($E38="","",WORKDAY($E38,20,Feiertage!$A$2:$A$60))</f>
        <v/>
      </c>
      <c r="R38" s="2">
        <f>IF(OR($E38="",$G38&lt;&gt;"offen"),"",IFERROR(MIN(IF(AND(H38&lt;&gt;"",I38=""),H38,""),IF(AND(J38&lt;&gt;"",K38=""),J38,""),IF(AND(L38&lt;&gt;"",M38=""),L38,""),IF(AND(N38&lt;&gt;"",O38=""),N38,""),IF(AND(P38&lt;&gt;"",Q38=""),P38,"")),""))</f>
        <v/>
      </c>
    </row>
    <row r="39">
      <c r="E39" s="2" t="n"/>
      <c r="F39" s="3" t="n"/>
      <c r="H39" s="2">
        <f>IF($E39="","",WORKDAY($E39,1,Feiertage!$A$2:$A$60))</f>
        <v/>
      </c>
      <c r="J39" s="2">
        <f>IF($E39="","",WORKDAY($E39,4,Feiertage!$A$2:$A$60))</f>
        <v/>
      </c>
      <c r="L39" s="2">
        <f>IF($E39="","",WORKDAY($E39,7,Feiertage!$A$2:$A$60))</f>
        <v/>
      </c>
      <c r="N39" s="2">
        <f>IF($E39="","",WORKDAY($E39,13,Feiertage!$A$2:$A$60))</f>
        <v/>
      </c>
      <c r="P39" s="2">
        <f>IF($E39="","",WORKDAY($E39,20,Feiertage!$A$2:$A$60))</f>
        <v/>
      </c>
      <c r="R39" s="2">
        <f>IF(OR($E39="",$G39&lt;&gt;"offen"),"",IFERROR(MIN(IF(AND(H39&lt;&gt;"",I39=""),H39,""),IF(AND(J39&lt;&gt;"",K39=""),J39,""),IF(AND(L39&lt;&gt;"",M39=""),L39,""),IF(AND(N39&lt;&gt;"",O39=""),N39,""),IF(AND(P39&lt;&gt;"",Q39=""),P39,"")),""))</f>
        <v/>
      </c>
    </row>
    <row r="40">
      <c r="E40" s="2" t="n"/>
      <c r="F40" s="3" t="n"/>
      <c r="H40" s="2">
        <f>IF($E40="","",WORKDAY($E40,1,Feiertage!$A$2:$A$60))</f>
        <v/>
      </c>
      <c r="J40" s="2">
        <f>IF($E40="","",WORKDAY($E40,4,Feiertage!$A$2:$A$60))</f>
        <v/>
      </c>
      <c r="L40" s="2">
        <f>IF($E40="","",WORKDAY($E40,7,Feiertage!$A$2:$A$60))</f>
        <v/>
      </c>
      <c r="N40" s="2">
        <f>IF($E40="","",WORKDAY($E40,13,Feiertage!$A$2:$A$60))</f>
        <v/>
      </c>
      <c r="P40" s="2">
        <f>IF($E40="","",WORKDAY($E40,20,Feiertage!$A$2:$A$60))</f>
        <v/>
      </c>
      <c r="R40" s="2">
        <f>IF(OR($E40="",$G40&lt;&gt;"offen"),"",IFERROR(MIN(IF(AND(H40&lt;&gt;"",I40=""),H40,""),IF(AND(J40&lt;&gt;"",K40=""),J40,""),IF(AND(L40&lt;&gt;"",M40=""),L40,""),IF(AND(N40&lt;&gt;"",O40=""),N40,""),IF(AND(P40&lt;&gt;"",Q40=""),P40,"")),""))</f>
        <v/>
      </c>
    </row>
    <row r="41">
      <c r="E41" s="2" t="n"/>
      <c r="F41" s="3" t="n"/>
      <c r="H41" s="2">
        <f>IF($E41="","",WORKDAY($E41,1,Feiertage!$A$2:$A$60))</f>
        <v/>
      </c>
      <c r="J41" s="2">
        <f>IF($E41="","",WORKDAY($E41,4,Feiertage!$A$2:$A$60))</f>
        <v/>
      </c>
      <c r="L41" s="2">
        <f>IF($E41="","",WORKDAY($E41,7,Feiertage!$A$2:$A$60))</f>
        <v/>
      </c>
      <c r="N41" s="2">
        <f>IF($E41="","",WORKDAY($E41,13,Feiertage!$A$2:$A$60))</f>
        <v/>
      </c>
      <c r="P41" s="2">
        <f>IF($E41="","",WORKDAY($E41,20,Feiertage!$A$2:$A$60))</f>
        <v/>
      </c>
      <c r="R41" s="2">
        <f>IF(OR($E41="",$G41&lt;&gt;"offen"),"",IFERROR(MIN(IF(AND(H41&lt;&gt;"",I41=""),H41,""),IF(AND(J41&lt;&gt;"",K41=""),J41,""),IF(AND(L41&lt;&gt;"",M41=""),L41,""),IF(AND(N41&lt;&gt;"",O41=""),N41,""),IF(AND(P41&lt;&gt;"",Q41=""),P41,"")),""))</f>
        <v/>
      </c>
    </row>
    <row r="42">
      <c r="E42" s="2" t="n"/>
      <c r="F42" s="3" t="n"/>
      <c r="H42" s="2">
        <f>IF($E42="","",WORKDAY($E42,1,Feiertage!$A$2:$A$60))</f>
        <v/>
      </c>
      <c r="J42" s="2">
        <f>IF($E42="","",WORKDAY($E42,4,Feiertage!$A$2:$A$60))</f>
        <v/>
      </c>
      <c r="L42" s="2">
        <f>IF($E42="","",WORKDAY($E42,7,Feiertage!$A$2:$A$60))</f>
        <v/>
      </c>
      <c r="N42" s="2">
        <f>IF($E42="","",WORKDAY($E42,13,Feiertage!$A$2:$A$60))</f>
        <v/>
      </c>
      <c r="P42" s="2">
        <f>IF($E42="","",WORKDAY($E42,20,Feiertage!$A$2:$A$60))</f>
        <v/>
      </c>
      <c r="R42" s="2">
        <f>IF(OR($E42="",$G42&lt;&gt;"offen"),"",IFERROR(MIN(IF(AND(H42&lt;&gt;"",I42=""),H42,""),IF(AND(J42&lt;&gt;"",K42=""),J42,""),IF(AND(L42&lt;&gt;"",M42=""),L42,""),IF(AND(N42&lt;&gt;"",O42=""),N42,""),IF(AND(P42&lt;&gt;"",Q42=""),P42,"")),""))</f>
        <v/>
      </c>
    </row>
    <row r="43">
      <c r="E43" s="2" t="n"/>
      <c r="F43" s="3" t="n"/>
      <c r="H43" s="2">
        <f>IF($E43="","",WORKDAY($E43,1,Feiertage!$A$2:$A$60))</f>
        <v/>
      </c>
      <c r="J43" s="2">
        <f>IF($E43="","",WORKDAY($E43,4,Feiertage!$A$2:$A$60))</f>
        <v/>
      </c>
      <c r="L43" s="2">
        <f>IF($E43="","",WORKDAY($E43,7,Feiertage!$A$2:$A$60))</f>
        <v/>
      </c>
      <c r="N43" s="2">
        <f>IF($E43="","",WORKDAY($E43,13,Feiertage!$A$2:$A$60))</f>
        <v/>
      </c>
      <c r="P43" s="2">
        <f>IF($E43="","",WORKDAY($E43,20,Feiertage!$A$2:$A$60))</f>
        <v/>
      </c>
      <c r="R43" s="2">
        <f>IF(OR($E43="",$G43&lt;&gt;"offen"),"",IFERROR(MIN(IF(AND(H43&lt;&gt;"",I43=""),H43,""),IF(AND(J43&lt;&gt;"",K43=""),J43,""),IF(AND(L43&lt;&gt;"",M43=""),L43,""),IF(AND(N43&lt;&gt;"",O43=""),N43,""),IF(AND(P43&lt;&gt;"",Q43=""),P43,"")),""))</f>
        <v/>
      </c>
    </row>
    <row r="44">
      <c r="E44" s="2" t="n"/>
      <c r="F44" s="3" t="n"/>
      <c r="H44" s="2">
        <f>IF($E44="","",WORKDAY($E44,1,Feiertage!$A$2:$A$60))</f>
        <v/>
      </c>
      <c r="J44" s="2">
        <f>IF($E44="","",WORKDAY($E44,4,Feiertage!$A$2:$A$60))</f>
        <v/>
      </c>
      <c r="L44" s="2">
        <f>IF($E44="","",WORKDAY($E44,7,Feiertage!$A$2:$A$60))</f>
        <v/>
      </c>
      <c r="N44" s="2">
        <f>IF($E44="","",WORKDAY($E44,13,Feiertage!$A$2:$A$60))</f>
        <v/>
      </c>
      <c r="P44" s="2">
        <f>IF($E44="","",WORKDAY($E44,20,Feiertage!$A$2:$A$60))</f>
        <v/>
      </c>
      <c r="R44" s="2">
        <f>IF(OR($E44="",$G44&lt;&gt;"offen"),"",IFERROR(MIN(IF(AND(H44&lt;&gt;"",I44=""),H44,""),IF(AND(J44&lt;&gt;"",K44=""),J44,""),IF(AND(L44&lt;&gt;"",M44=""),L44,""),IF(AND(N44&lt;&gt;"",O44=""),N44,""),IF(AND(P44&lt;&gt;"",Q44=""),P44,"")),""))</f>
        <v/>
      </c>
    </row>
    <row r="45">
      <c r="E45" s="2" t="n"/>
      <c r="F45" s="3" t="n"/>
      <c r="H45" s="2">
        <f>IF($E45="","",WORKDAY($E45,1,Feiertage!$A$2:$A$60))</f>
        <v/>
      </c>
      <c r="J45" s="2">
        <f>IF($E45="","",WORKDAY($E45,4,Feiertage!$A$2:$A$60))</f>
        <v/>
      </c>
      <c r="L45" s="2">
        <f>IF($E45="","",WORKDAY($E45,7,Feiertage!$A$2:$A$60))</f>
        <v/>
      </c>
      <c r="N45" s="2">
        <f>IF($E45="","",WORKDAY($E45,13,Feiertage!$A$2:$A$60))</f>
        <v/>
      </c>
      <c r="P45" s="2">
        <f>IF($E45="","",WORKDAY($E45,20,Feiertage!$A$2:$A$60))</f>
        <v/>
      </c>
      <c r="R45" s="2">
        <f>IF(OR($E45="",$G45&lt;&gt;"offen"),"",IFERROR(MIN(IF(AND(H45&lt;&gt;"",I45=""),H45,""),IF(AND(J45&lt;&gt;"",K45=""),J45,""),IF(AND(L45&lt;&gt;"",M45=""),L45,""),IF(AND(N45&lt;&gt;"",O45=""),N45,""),IF(AND(P45&lt;&gt;"",Q45=""),P45,"")),""))</f>
        <v/>
      </c>
    </row>
    <row r="46">
      <c r="E46" s="2" t="n"/>
      <c r="F46" s="3" t="n"/>
      <c r="H46" s="2">
        <f>IF($E46="","",WORKDAY($E46,1,Feiertage!$A$2:$A$60))</f>
        <v/>
      </c>
      <c r="J46" s="2">
        <f>IF($E46="","",WORKDAY($E46,4,Feiertage!$A$2:$A$60))</f>
        <v/>
      </c>
      <c r="L46" s="2">
        <f>IF($E46="","",WORKDAY($E46,7,Feiertage!$A$2:$A$60))</f>
        <v/>
      </c>
      <c r="N46" s="2">
        <f>IF($E46="","",WORKDAY($E46,13,Feiertage!$A$2:$A$60))</f>
        <v/>
      </c>
      <c r="P46" s="2">
        <f>IF($E46="","",WORKDAY($E46,20,Feiertage!$A$2:$A$60))</f>
        <v/>
      </c>
      <c r="R46" s="2">
        <f>IF(OR($E46="",$G46&lt;&gt;"offen"),"",IFERROR(MIN(IF(AND(H46&lt;&gt;"",I46=""),H46,""),IF(AND(J46&lt;&gt;"",K46=""),J46,""),IF(AND(L46&lt;&gt;"",M46=""),L46,""),IF(AND(N46&lt;&gt;"",O46=""),N46,""),IF(AND(P46&lt;&gt;"",Q46=""),P46,"")),""))</f>
        <v/>
      </c>
    </row>
    <row r="47">
      <c r="E47" s="2" t="n"/>
      <c r="F47" s="3" t="n"/>
      <c r="H47" s="2">
        <f>IF($E47="","",WORKDAY($E47,1,Feiertage!$A$2:$A$60))</f>
        <v/>
      </c>
      <c r="J47" s="2">
        <f>IF($E47="","",WORKDAY($E47,4,Feiertage!$A$2:$A$60))</f>
        <v/>
      </c>
      <c r="L47" s="2">
        <f>IF($E47="","",WORKDAY($E47,7,Feiertage!$A$2:$A$60))</f>
        <v/>
      </c>
      <c r="N47" s="2">
        <f>IF($E47="","",WORKDAY($E47,13,Feiertage!$A$2:$A$60))</f>
        <v/>
      </c>
      <c r="P47" s="2">
        <f>IF($E47="","",WORKDAY($E47,20,Feiertage!$A$2:$A$60))</f>
        <v/>
      </c>
      <c r="R47" s="2">
        <f>IF(OR($E47="",$G47&lt;&gt;"offen"),"",IFERROR(MIN(IF(AND(H47&lt;&gt;"",I47=""),H47,""),IF(AND(J47&lt;&gt;"",K47=""),J47,""),IF(AND(L47&lt;&gt;"",M47=""),L47,""),IF(AND(N47&lt;&gt;"",O47=""),N47,""),IF(AND(P47&lt;&gt;"",Q47=""),P47,"")),""))</f>
        <v/>
      </c>
    </row>
    <row r="48">
      <c r="E48" s="2" t="n"/>
      <c r="F48" s="3" t="n"/>
      <c r="H48" s="2">
        <f>IF($E48="","",WORKDAY($E48,1,Feiertage!$A$2:$A$60))</f>
        <v/>
      </c>
      <c r="J48" s="2">
        <f>IF($E48="","",WORKDAY($E48,4,Feiertage!$A$2:$A$60))</f>
        <v/>
      </c>
      <c r="L48" s="2">
        <f>IF($E48="","",WORKDAY($E48,7,Feiertage!$A$2:$A$60))</f>
        <v/>
      </c>
      <c r="N48" s="2">
        <f>IF($E48="","",WORKDAY($E48,13,Feiertage!$A$2:$A$60))</f>
        <v/>
      </c>
      <c r="P48" s="2">
        <f>IF($E48="","",WORKDAY($E48,20,Feiertage!$A$2:$A$60))</f>
        <v/>
      </c>
      <c r="R48" s="2">
        <f>IF(OR($E48="",$G48&lt;&gt;"offen"),"",IFERROR(MIN(IF(AND(H48&lt;&gt;"",I48=""),H48,""),IF(AND(J48&lt;&gt;"",K48=""),J48,""),IF(AND(L48&lt;&gt;"",M48=""),L48,""),IF(AND(N48&lt;&gt;"",O48=""),N48,""),IF(AND(P48&lt;&gt;"",Q48=""),P48,"")),""))</f>
        <v/>
      </c>
    </row>
    <row r="49">
      <c r="E49" s="2" t="n"/>
      <c r="F49" s="3" t="n"/>
      <c r="H49" s="2">
        <f>IF($E49="","",WORKDAY($E49,1,Feiertage!$A$2:$A$60))</f>
        <v/>
      </c>
      <c r="J49" s="2">
        <f>IF($E49="","",WORKDAY($E49,4,Feiertage!$A$2:$A$60))</f>
        <v/>
      </c>
      <c r="L49" s="2">
        <f>IF($E49="","",WORKDAY($E49,7,Feiertage!$A$2:$A$60))</f>
        <v/>
      </c>
      <c r="N49" s="2">
        <f>IF($E49="","",WORKDAY($E49,13,Feiertage!$A$2:$A$60))</f>
        <v/>
      </c>
      <c r="P49" s="2">
        <f>IF($E49="","",WORKDAY($E49,20,Feiertage!$A$2:$A$60))</f>
        <v/>
      </c>
      <c r="R49" s="2">
        <f>IF(OR($E49="",$G49&lt;&gt;"offen"),"",IFERROR(MIN(IF(AND(H49&lt;&gt;"",I49=""),H49,""),IF(AND(J49&lt;&gt;"",K49=""),J49,""),IF(AND(L49&lt;&gt;"",M49=""),L49,""),IF(AND(N49&lt;&gt;"",O49=""),N49,""),IF(AND(P49&lt;&gt;"",Q49=""),P49,"")),""))</f>
        <v/>
      </c>
    </row>
    <row r="50">
      <c r="E50" s="2" t="n"/>
      <c r="F50" s="3" t="n"/>
      <c r="H50" s="2">
        <f>IF($E50="","",WORKDAY($E50,1,Feiertage!$A$2:$A$60))</f>
        <v/>
      </c>
      <c r="J50" s="2">
        <f>IF($E50="","",WORKDAY($E50,4,Feiertage!$A$2:$A$60))</f>
        <v/>
      </c>
      <c r="L50" s="2">
        <f>IF($E50="","",WORKDAY($E50,7,Feiertage!$A$2:$A$60))</f>
        <v/>
      </c>
      <c r="N50" s="2">
        <f>IF($E50="","",WORKDAY($E50,13,Feiertage!$A$2:$A$60))</f>
        <v/>
      </c>
      <c r="P50" s="2">
        <f>IF($E50="","",WORKDAY($E50,20,Feiertage!$A$2:$A$60))</f>
        <v/>
      </c>
      <c r="R50" s="2">
        <f>IF(OR($E50="",$G50&lt;&gt;"offen"),"",IFERROR(MIN(IF(AND(H50&lt;&gt;"",I50=""),H50,""),IF(AND(J50&lt;&gt;"",K50=""),J50,""),IF(AND(L50&lt;&gt;"",M50=""),L50,""),IF(AND(N50&lt;&gt;"",O50=""),N50,""),IF(AND(P50&lt;&gt;"",Q50=""),P50,"")),""))</f>
        <v/>
      </c>
    </row>
    <row r="51">
      <c r="E51" s="2" t="n"/>
      <c r="F51" s="3" t="n"/>
      <c r="H51" s="2">
        <f>IF($E51="","",WORKDAY($E51,1,Feiertage!$A$2:$A$60))</f>
        <v/>
      </c>
      <c r="J51" s="2">
        <f>IF($E51="","",WORKDAY($E51,4,Feiertage!$A$2:$A$60))</f>
        <v/>
      </c>
      <c r="L51" s="2">
        <f>IF($E51="","",WORKDAY($E51,7,Feiertage!$A$2:$A$60))</f>
        <v/>
      </c>
      <c r="N51" s="2">
        <f>IF($E51="","",WORKDAY($E51,13,Feiertage!$A$2:$A$60))</f>
        <v/>
      </c>
      <c r="P51" s="2">
        <f>IF($E51="","",WORKDAY($E51,20,Feiertage!$A$2:$A$60))</f>
        <v/>
      </c>
      <c r="R51" s="2">
        <f>IF(OR($E51="",$G51&lt;&gt;"offen"),"",IFERROR(MIN(IF(AND(H51&lt;&gt;"",I51=""),H51,""),IF(AND(J51&lt;&gt;"",K51=""),J51,""),IF(AND(L51&lt;&gt;"",M51=""),L51,""),IF(AND(N51&lt;&gt;"",O51=""),N51,""),IF(AND(P51&lt;&gt;"",Q51=""),P51,"")),""))</f>
        <v/>
      </c>
    </row>
    <row r="52">
      <c r="E52" s="2" t="n"/>
      <c r="F52" s="3" t="n"/>
      <c r="H52" s="2">
        <f>IF($E52="","",WORKDAY($E52,1,Feiertage!$A$2:$A$60))</f>
        <v/>
      </c>
      <c r="J52" s="2">
        <f>IF($E52="","",WORKDAY($E52,4,Feiertage!$A$2:$A$60))</f>
        <v/>
      </c>
      <c r="L52" s="2">
        <f>IF($E52="","",WORKDAY($E52,7,Feiertage!$A$2:$A$60))</f>
        <v/>
      </c>
      <c r="N52" s="2">
        <f>IF($E52="","",WORKDAY($E52,13,Feiertage!$A$2:$A$60))</f>
        <v/>
      </c>
      <c r="P52" s="2">
        <f>IF($E52="","",WORKDAY($E52,20,Feiertage!$A$2:$A$60))</f>
        <v/>
      </c>
      <c r="R52" s="2">
        <f>IF(OR($E52="",$G52&lt;&gt;"offen"),"",IFERROR(MIN(IF(AND(H52&lt;&gt;"",I52=""),H52,""),IF(AND(J52&lt;&gt;"",K52=""),J52,""),IF(AND(L52&lt;&gt;"",M52=""),L52,""),IF(AND(N52&lt;&gt;"",O52=""),N52,""),IF(AND(P52&lt;&gt;"",Q52=""),P52,"")),""))</f>
        <v/>
      </c>
    </row>
    <row r="53">
      <c r="E53" s="2" t="n"/>
      <c r="F53" s="3" t="n"/>
      <c r="H53" s="2">
        <f>IF($E53="","",WORKDAY($E53,1,Feiertage!$A$2:$A$60))</f>
        <v/>
      </c>
      <c r="J53" s="2">
        <f>IF($E53="","",WORKDAY($E53,4,Feiertage!$A$2:$A$60))</f>
        <v/>
      </c>
      <c r="L53" s="2">
        <f>IF($E53="","",WORKDAY($E53,7,Feiertage!$A$2:$A$60))</f>
        <v/>
      </c>
      <c r="N53" s="2">
        <f>IF($E53="","",WORKDAY($E53,13,Feiertage!$A$2:$A$60))</f>
        <v/>
      </c>
      <c r="P53" s="2">
        <f>IF($E53="","",WORKDAY($E53,20,Feiertage!$A$2:$A$60))</f>
        <v/>
      </c>
      <c r="R53" s="2">
        <f>IF(OR($E53="",$G53&lt;&gt;"offen"),"",IFERROR(MIN(IF(AND(H53&lt;&gt;"",I53=""),H53,""),IF(AND(J53&lt;&gt;"",K53=""),J53,""),IF(AND(L53&lt;&gt;"",M53=""),L53,""),IF(AND(N53&lt;&gt;"",O53=""),N53,""),IF(AND(P53&lt;&gt;"",Q53=""),P53,"")),""))</f>
        <v/>
      </c>
    </row>
    <row r="54">
      <c r="E54" s="2" t="n"/>
      <c r="F54" s="3" t="n"/>
      <c r="H54" s="2">
        <f>IF($E54="","",WORKDAY($E54,1,Feiertage!$A$2:$A$60))</f>
        <v/>
      </c>
      <c r="J54" s="2">
        <f>IF($E54="","",WORKDAY($E54,4,Feiertage!$A$2:$A$60))</f>
        <v/>
      </c>
      <c r="L54" s="2">
        <f>IF($E54="","",WORKDAY($E54,7,Feiertage!$A$2:$A$60))</f>
        <v/>
      </c>
      <c r="N54" s="2">
        <f>IF($E54="","",WORKDAY($E54,13,Feiertage!$A$2:$A$60))</f>
        <v/>
      </c>
      <c r="P54" s="2">
        <f>IF($E54="","",WORKDAY($E54,20,Feiertage!$A$2:$A$60))</f>
        <v/>
      </c>
      <c r="R54" s="2">
        <f>IF(OR($E54="",$G54&lt;&gt;"offen"),"",IFERROR(MIN(IF(AND(H54&lt;&gt;"",I54=""),H54,""),IF(AND(J54&lt;&gt;"",K54=""),J54,""),IF(AND(L54&lt;&gt;"",M54=""),L54,""),IF(AND(N54&lt;&gt;"",O54=""),N54,""),IF(AND(P54&lt;&gt;"",Q54=""),P54,"")),""))</f>
        <v/>
      </c>
    </row>
    <row r="55">
      <c r="E55" s="2" t="n"/>
      <c r="F55" s="3" t="n"/>
      <c r="H55" s="2">
        <f>IF($E55="","",WORKDAY($E55,1,Feiertage!$A$2:$A$60))</f>
        <v/>
      </c>
      <c r="J55" s="2">
        <f>IF($E55="","",WORKDAY($E55,4,Feiertage!$A$2:$A$60))</f>
        <v/>
      </c>
      <c r="L55" s="2">
        <f>IF($E55="","",WORKDAY($E55,7,Feiertage!$A$2:$A$60))</f>
        <v/>
      </c>
      <c r="N55" s="2">
        <f>IF($E55="","",WORKDAY($E55,13,Feiertage!$A$2:$A$60))</f>
        <v/>
      </c>
      <c r="P55" s="2">
        <f>IF($E55="","",WORKDAY($E55,20,Feiertage!$A$2:$A$60))</f>
        <v/>
      </c>
      <c r="R55" s="2">
        <f>IF(OR($E55="",$G55&lt;&gt;"offen"),"",IFERROR(MIN(IF(AND(H55&lt;&gt;"",I55=""),H55,""),IF(AND(J55&lt;&gt;"",K55=""),J55,""),IF(AND(L55&lt;&gt;"",M55=""),L55,""),IF(AND(N55&lt;&gt;"",O55=""),N55,""),IF(AND(P55&lt;&gt;"",Q55=""),P55,"")),""))</f>
        <v/>
      </c>
    </row>
    <row r="56">
      <c r="E56" s="2" t="n"/>
      <c r="F56" s="3" t="n"/>
      <c r="H56" s="2">
        <f>IF($E56="","",WORKDAY($E56,1,Feiertage!$A$2:$A$60))</f>
        <v/>
      </c>
      <c r="J56" s="2">
        <f>IF($E56="","",WORKDAY($E56,4,Feiertage!$A$2:$A$60))</f>
        <v/>
      </c>
      <c r="L56" s="2">
        <f>IF($E56="","",WORKDAY($E56,7,Feiertage!$A$2:$A$60))</f>
        <v/>
      </c>
      <c r="N56" s="2">
        <f>IF($E56="","",WORKDAY($E56,13,Feiertage!$A$2:$A$60))</f>
        <v/>
      </c>
      <c r="P56" s="2">
        <f>IF($E56="","",WORKDAY($E56,20,Feiertage!$A$2:$A$60))</f>
        <v/>
      </c>
      <c r="R56" s="2">
        <f>IF(OR($E56="",$G56&lt;&gt;"offen"),"",IFERROR(MIN(IF(AND(H56&lt;&gt;"",I56=""),H56,""),IF(AND(J56&lt;&gt;"",K56=""),J56,""),IF(AND(L56&lt;&gt;"",M56=""),L56,""),IF(AND(N56&lt;&gt;"",O56=""),N56,""),IF(AND(P56&lt;&gt;"",Q56=""),P56,"")),""))</f>
        <v/>
      </c>
    </row>
    <row r="57">
      <c r="E57" s="2" t="n"/>
      <c r="F57" s="3" t="n"/>
      <c r="H57" s="2">
        <f>IF($E57="","",WORKDAY($E57,1,Feiertage!$A$2:$A$60))</f>
        <v/>
      </c>
      <c r="J57" s="2">
        <f>IF($E57="","",WORKDAY($E57,4,Feiertage!$A$2:$A$60))</f>
        <v/>
      </c>
      <c r="L57" s="2">
        <f>IF($E57="","",WORKDAY($E57,7,Feiertage!$A$2:$A$60))</f>
        <v/>
      </c>
      <c r="N57" s="2">
        <f>IF($E57="","",WORKDAY($E57,13,Feiertage!$A$2:$A$60))</f>
        <v/>
      </c>
      <c r="P57" s="2">
        <f>IF($E57="","",WORKDAY($E57,20,Feiertage!$A$2:$A$60))</f>
        <v/>
      </c>
      <c r="R57" s="2">
        <f>IF(OR($E57="",$G57&lt;&gt;"offen"),"",IFERROR(MIN(IF(AND(H57&lt;&gt;"",I57=""),H57,""),IF(AND(J57&lt;&gt;"",K57=""),J57,""),IF(AND(L57&lt;&gt;"",M57=""),L57,""),IF(AND(N57&lt;&gt;"",O57=""),N57,""),IF(AND(P57&lt;&gt;"",Q57=""),P57,"")),""))</f>
        <v/>
      </c>
    </row>
    <row r="58">
      <c r="E58" s="2" t="n"/>
      <c r="F58" s="3" t="n"/>
      <c r="H58" s="2">
        <f>IF($E58="","",WORKDAY($E58,1,Feiertage!$A$2:$A$60))</f>
        <v/>
      </c>
      <c r="J58" s="2">
        <f>IF($E58="","",WORKDAY($E58,4,Feiertage!$A$2:$A$60))</f>
        <v/>
      </c>
      <c r="L58" s="2">
        <f>IF($E58="","",WORKDAY($E58,7,Feiertage!$A$2:$A$60))</f>
        <v/>
      </c>
      <c r="N58" s="2">
        <f>IF($E58="","",WORKDAY($E58,13,Feiertage!$A$2:$A$60))</f>
        <v/>
      </c>
      <c r="P58" s="2">
        <f>IF($E58="","",WORKDAY($E58,20,Feiertage!$A$2:$A$60))</f>
        <v/>
      </c>
      <c r="R58" s="2">
        <f>IF(OR($E58="",$G58&lt;&gt;"offen"),"",IFERROR(MIN(IF(AND(H58&lt;&gt;"",I58=""),H58,""),IF(AND(J58&lt;&gt;"",K58=""),J58,""),IF(AND(L58&lt;&gt;"",M58=""),L58,""),IF(AND(N58&lt;&gt;"",O58=""),N58,""),IF(AND(P58&lt;&gt;"",Q58=""),P58,"")),""))</f>
        <v/>
      </c>
    </row>
    <row r="59">
      <c r="E59" s="2" t="n"/>
      <c r="F59" s="3" t="n"/>
      <c r="H59" s="2">
        <f>IF($E59="","",WORKDAY($E59,1,Feiertage!$A$2:$A$60))</f>
        <v/>
      </c>
      <c r="J59" s="2">
        <f>IF($E59="","",WORKDAY($E59,4,Feiertage!$A$2:$A$60))</f>
        <v/>
      </c>
      <c r="L59" s="2">
        <f>IF($E59="","",WORKDAY($E59,7,Feiertage!$A$2:$A$60))</f>
        <v/>
      </c>
      <c r="N59" s="2">
        <f>IF($E59="","",WORKDAY($E59,13,Feiertage!$A$2:$A$60))</f>
        <v/>
      </c>
      <c r="P59" s="2">
        <f>IF($E59="","",WORKDAY($E59,20,Feiertage!$A$2:$A$60))</f>
        <v/>
      </c>
      <c r="R59" s="2">
        <f>IF(OR($E59="",$G59&lt;&gt;"offen"),"",IFERROR(MIN(IF(AND(H59&lt;&gt;"",I59=""),H59,""),IF(AND(J59&lt;&gt;"",K59=""),J59,""),IF(AND(L59&lt;&gt;"",M59=""),L59,""),IF(AND(N59&lt;&gt;"",O59=""),N59,""),IF(AND(P59&lt;&gt;"",Q59=""),P59,"")),""))</f>
        <v/>
      </c>
    </row>
    <row r="60">
      <c r="E60" s="2" t="n"/>
      <c r="F60" s="3" t="n"/>
      <c r="H60" s="2">
        <f>IF($E60="","",WORKDAY($E60,1,Feiertage!$A$2:$A$60))</f>
        <v/>
      </c>
      <c r="J60" s="2">
        <f>IF($E60="","",WORKDAY($E60,4,Feiertage!$A$2:$A$60))</f>
        <v/>
      </c>
      <c r="L60" s="2">
        <f>IF($E60="","",WORKDAY($E60,7,Feiertage!$A$2:$A$60))</f>
        <v/>
      </c>
      <c r="N60" s="2">
        <f>IF($E60="","",WORKDAY($E60,13,Feiertage!$A$2:$A$60))</f>
        <v/>
      </c>
      <c r="P60" s="2">
        <f>IF($E60="","",WORKDAY($E60,20,Feiertage!$A$2:$A$60))</f>
        <v/>
      </c>
      <c r="R60" s="2">
        <f>IF(OR($E60="",$G60&lt;&gt;"offen"),"",IFERROR(MIN(IF(AND(H60&lt;&gt;"",I60=""),H60,""),IF(AND(J60&lt;&gt;"",K60=""),J60,""),IF(AND(L60&lt;&gt;"",M60=""),L60,""),IF(AND(N60&lt;&gt;"",O60=""),N60,""),IF(AND(P60&lt;&gt;"",Q60=""),P60,"")),""))</f>
        <v/>
      </c>
    </row>
    <row r="61">
      <c r="E61" s="2" t="n"/>
      <c r="F61" s="3" t="n"/>
      <c r="H61" s="2">
        <f>IF($E61="","",WORKDAY($E61,1,Feiertage!$A$2:$A$60))</f>
        <v/>
      </c>
      <c r="J61" s="2">
        <f>IF($E61="","",WORKDAY($E61,4,Feiertage!$A$2:$A$60))</f>
        <v/>
      </c>
      <c r="L61" s="2">
        <f>IF($E61="","",WORKDAY($E61,7,Feiertage!$A$2:$A$60))</f>
        <v/>
      </c>
      <c r="N61" s="2">
        <f>IF($E61="","",WORKDAY($E61,13,Feiertage!$A$2:$A$60))</f>
        <v/>
      </c>
      <c r="P61" s="2">
        <f>IF($E61="","",WORKDAY($E61,20,Feiertage!$A$2:$A$60))</f>
        <v/>
      </c>
      <c r="R61" s="2">
        <f>IF(OR($E61="",$G61&lt;&gt;"offen"),"",IFERROR(MIN(IF(AND(H61&lt;&gt;"",I61=""),H61,""),IF(AND(J61&lt;&gt;"",K61=""),J61,""),IF(AND(L61&lt;&gt;"",M61=""),L61,""),IF(AND(N61&lt;&gt;"",O61=""),N61,""),IF(AND(P61&lt;&gt;"",Q61=""),P61,"")),""))</f>
        <v/>
      </c>
    </row>
    <row r="62">
      <c r="E62" s="2" t="n"/>
      <c r="F62" s="3" t="n"/>
      <c r="H62" s="2">
        <f>IF($E62="","",WORKDAY($E62,1,Feiertage!$A$2:$A$60))</f>
        <v/>
      </c>
      <c r="J62" s="2">
        <f>IF($E62="","",WORKDAY($E62,4,Feiertage!$A$2:$A$60))</f>
        <v/>
      </c>
      <c r="L62" s="2">
        <f>IF($E62="","",WORKDAY($E62,7,Feiertage!$A$2:$A$60))</f>
        <v/>
      </c>
      <c r="N62" s="2">
        <f>IF($E62="","",WORKDAY($E62,13,Feiertage!$A$2:$A$60))</f>
        <v/>
      </c>
      <c r="P62" s="2">
        <f>IF($E62="","",WORKDAY($E62,20,Feiertage!$A$2:$A$60))</f>
        <v/>
      </c>
      <c r="R62" s="2">
        <f>IF(OR($E62="",$G62&lt;&gt;"offen"),"",IFERROR(MIN(IF(AND(H62&lt;&gt;"",I62=""),H62,""),IF(AND(J62&lt;&gt;"",K62=""),J62,""),IF(AND(L62&lt;&gt;"",M62=""),L62,""),IF(AND(N62&lt;&gt;"",O62=""),N62,""),IF(AND(P62&lt;&gt;"",Q62=""),P62,"")),""))</f>
        <v/>
      </c>
    </row>
    <row r="63">
      <c r="E63" s="2" t="n"/>
      <c r="F63" s="3" t="n"/>
      <c r="H63" s="2">
        <f>IF($E63="","",WORKDAY($E63,1,Feiertage!$A$2:$A$60))</f>
        <v/>
      </c>
      <c r="J63" s="2">
        <f>IF($E63="","",WORKDAY($E63,4,Feiertage!$A$2:$A$60))</f>
        <v/>
      </c>
      <c r="L63" s="2">
        <f>IF($E63="","",WORKDAY($E63,7,Feiertage!$A$2:$A$60))</f>
        <v/>
      </c>
      <c r="N63" s="2">
        <f>IF($E63="","",WORKDAY($E63,13,Feiertage!$A$2:$A$60))</f>
        <v/>
      </c>
      <c r="P63" s="2">
        <f>IF($E63="","",WORKDAY($E63,20,Feiertage!$A$2:$A$60))</f>
        <v/>
      </c>
      <c r="R63" s="2">
        <f>IF(OR($E63="",$G63&lt;&gt;"offen"),"",IFERROR(MIN(IF(AND(H63&lt;&gt;"",I63=""),H63,""),IF(AND(J63&lt;&gt;"",K63=""),J63,""),IF(AND(L63&lt;&gt;"",M63=""),L63,""),IF(AND(N63&lt;&gt;"",O63=""),N63,""),IF(AND(P63&lt;&gt;"",Q63=""),P63,"")),""))</f>
        <v/>
      </c>
    </row>
    <row r="64">
      <c r="E64" s="2" t="n"/>
      <c r="F64" s="3" t="n"/>
      <c r="H64" s="2">
        <f>IF($E64="","",WORKDAY($E64,1,Feiertage!$A$2:$A$60))</f>
        <v/>
      </c>
      <c r="J64" s="2">
        <f>IF($E64="","",WORKDAY($E64,4,Feiertage!$A$2:$A$60))</f>
        <v/>
      </c>
      <c r="L64" s="2">
        <f>IF($E64="","",WORKDAY($E64,7,Feiertage!$A$2:$A$60))</f>
        <v/>
      </c>
      <c r="N64" s="2">
        <f>IF($E64="","",WORKDAY($E64,13,Feiertage!$A$2:$A$60))</f>
        <v/>
      </c>
      <c r="P64" s="2">
        <f>IF($E64="","",WORKDAY($E64,20,Feiertage!$A$2:$A$60))</f>
        <v/>
      </c>
      <c r="R64" s="2">
        <f>IF(OR($E64="",$G64&lt;&gt;"offen"),"",IFERROR(MIN(IF(AND(H64&lt;&gt;"",I64=""),H64,""),IF(AND(J64&lt;&gt;"",K64=""),J64,""),IF(AND(L64&lt;&gt;"",M64=""),L64,""),IF(AND(N64&lt;&gt;"",O64=""),N64,""),IF(AND(P64&lt;&gt;"",Q64=""),P64,"")),""))</f>
        <v/>
      </c>
    </row>
    <row r="65">
      <c r="E65" s="2" t="n"/>
      <c r="F65" s="3" t="n"/>
      <c r="H65" s="2">
        <f>IF($E65="","",WORKDAY($E65,1,Feiertage!$A$2:$A$60))</f>
        <v/>
      </c>
      <c r="J65" s="2">
        <f>IF($E65="","",WORKDAY($E65,4,Feiertage!$A$2:$A$60))</f>
        <v/>
      </c>
      <c r="L65" s="2">
        <f>IF($E65="","",WORKDAY($E65,7,Feiertage!$A$2:$A$60))</f>
        <v/>
      </c>
      <c r="N65" s="2">
        <f>IF($E65="","",WORKDAY($E65,13,Feiertage!$A$2:$A$60))</f>
        <v/>
      </c>
      <c r="P65" s="2">
        <f>IF($E65="","",WORKDAY($E65,20,Feiertage!$A$2:$A$60))</f>
        <v/>
      </c>
      <c r="R65" s="2">
        <f>IF(OR($E65="",$G65&lt;&gt;"offen"),"",IFERROR(MIN(IF(AND(H65&lt;&gt;"",I65=""),H65,""),IF(AND(J65&lt;&gt;"",K65=""),J65,""),IF(AND(L65&lt;&gt;"",M65=""),L65,""),IF(AND(N65&lt;&gt;"",O65=""),N65,""),IF(AND(P65&lt;&gt;"",Q65=""),P65,"")),""))</f>
        <v/>
      </c>
    </row>
    <row r="66">
      <c r="E66" s="2" t="n"/>
      <c r="F66" s="3" t="n"/>
      <c r="H66" s="2">
        <f>IF($E66="","",WORKDAY($E66,1,Feiertage!$A$2:$A$60))</f>
        <v/>
      </c>
      <c r="J66" s="2">
        <f>IF($E66="","",WORKDAY($E66,4,Feiertage!$A$2:$A$60))</f>
        <v/>
      </c>
      <c r="L66" s="2">
        <f>IF($E66="","",WORKDAY($E66,7,Feiertage!$A$2:$A$60))</f>
        <v/>
      </c>
      <c r="N66" s="2">
        <f>IF($E66="","",WORKDAY($E66,13,Feiertage!$A$2:$A$60))</f>
        <v/>
      </c>
      <c r="P66" s="2">
        <f>IF($E66="","",WORKDAY($E66,20,Feiertage!$A$2:$A$60))</f>
        <v/>
      </c>
      <c r="R66" s="2">
        <f>IF(OR($E66="",$G66&lt;&gt;"offen"),"",IFERROR(MIN(IF(AND(H66&lt;&gt;"",I66=""),H66,""),IF(AND(J66&lt;&gt;"",K66=""),J66,""),IF(AND(L66&lt;&gt;"",M66=""),L66,""),IF(AND(N66&lt;&gt;"",O66=""),N66,""),IF(AND(P66&lt;&gt;"",Q66=""),P66,"")),""))</f>
        <v/>
      </c>
    </row>
    <row r="67">
      <c r="E67" s="2" t="n"/>
      <c r="F67" s="3" t="n"/>
      <c r="H67" s="2">
        <f>IF($E67="","",WORKDAY($E67,1,Feiertage!$A$2:$A$60))</f>
        <v/>
      </c>
      <c r="J67" s="2">
        <f>IF($E67="","",WORKDAY($E67,4,Feiertage!$A$2:$A$60))</f>
        <v/>
      </c>
      <c r="L67" s="2">
        <f>IF($E67="","",WORKDAY($E67,7,Feiertage!$A$2:$A$60))</f>
        <v/>
      </c>
      <c r="N67" s="2">
        <f>IF($E67="","",WORKDAY($E67,13,Feiertage!$A$2:$A$60))</f>
        <v/>
      </c>
      <c r="P67" s="2">
        <f>IF($E67="","",WORKDAY($E67,20,Feiertage!$A$2:$A$60))</f>
        <v/>
      </c>
      <c r="R67" s="2">
        <f>IF(OR($E67="",$G67&lt;&gt;"offen"),"",IFERROR(MIN(IF(AND(H67&lt;&gt;"",I67=""),H67,""),IF(AND(J67&lt;&gt;"",K67=""),J67,""),IF(AND(L67&lt;&gt;"",M67=""),L67,""),IF(AND(N67&lt;&gt;"",O67=""),N67,""),IF(AND(P67&lt;&gt;"",Q67=""),P67,"")),""))</f>
        <v/>
      </c>
    </row>
    <row r="68">
      <c r="E68" s="2" t="n"/>
      <c r="F68" s="3" t="n"/>
      <c r="H68" s="2">
        <f>IF($E68="","",WORKDAY($E68,1,Feiertage!$A$2:$A$60))</f>
        <v/>
      </c>
      <c r="J68" s="2">
        <f>IF($E68="","",WORKDAY($E68,4,Feiertage!$A$2:$A$60))</f>
        <v/>
      </c>
      <c r="L68" s="2">
        <f>IF($E68="","",WORKDAY($E68,7,Feiertage!$A$2:$A$60))</f>
        <v/>
      </c>
      <c r="N68" s="2">
        <f>IF($E68="","",WORKDAY($E68,13,Feiertage!$A$2:$A$60))</f>
        <v/>
      </c>
      <c r="P68" s="2">
        <f>IF($E68="","",WORKDAY($E68,20,Feiertage!$A$2:$A$60))</f>
        <v/>
      </c>
      <c r="R68" s="2">
        <f>IF(OR($E68="",$G68&lt;&gt;"offen"),"",IFERROR(MIN(IF(AND(H68&lt;&gt;"",I68=""),H68,""),IF(AND(J68&lt;&gt;"",K68=""),J68,""),IF(AND(L68&lt;&gt;"",M68=""),L68,""),IF(AND(N68&lt;&gt;"",O68=""),N68,""),IF(AND(P68&lt;&gt;"",Q68=""),P68,"")),""))</f>
        <v/>
      </c>
    </row>
    <row r="69">
      <c r="E69" s="2" t="n"/>
      <c r="F69" s="3" t="n"/>
      <c r="H69" s="2">
        <f>IF($E69="","",WORKDAY($E69,1,Feiertage!$A$2:$A$60))</f>
        <v/>
      </c>
      <c r="J69" s="2">
        <f>IF($E69="","",WORKDAY($E69,4,Feiertage!$A$2:$A$60))</f>
        <v/>
      </c>
      <c r="L69" s="2">
        <f>IF($E69="","",WORKDAY($E69,7,Feiertage!$A$2:$A$60))</f>
        <v/>
      </c>
      <c r="N69" s="2">
        <f>IF($E69="","",WORKDAY($E69,13,Feiertage!$A$2:$A$60))</f>
        <v/>
      </c>
      <c r="P69" s="2">
        <f>IF($E69="","",WORKDAY($E69,20,Feiertage!$A$2:$A$60))</f>
        <v/>
      </c>
      <c r="R69" s="2">
        <f>IF(OR($E69="",$G69&lt;&gt;"offen"),"",IFERROR(MIN(IF(AND(H69&lt;&gt;"",I69=""),H69,""),IF(AND(J69&lt;&gt;"",K69=""),J69,""),IF(AND(L69&lt;&gt;"",M69=""),L69,""),IF(AND(N69&lt;&gt;"",O69=""),N69,""),IF(AND(P69&lt;&gt;"",Q69=""),P69,"")),""))</f>
        <v/>
      </c>
    </row>
    <row r="70">
      <c r="E70" s="2" t="n"/>
      <c r="F70" s="3" t="n"/>
      <c r="H70" s="2">
        <f>IF($E70="","",WORKDAY($E70,1,Feiertage!$A$2:$A$60))</f>
        <v/>
      </c>
      <c r="J70" s="2">
        <f>IF($E70="","",WORKDAY($E70,4,Feiertage!$A$2:$A$60))</f>
        <v/>
      </c>
      <c r="L70" s="2">
        <f>IF($E70="","",WORKDAY($E70,7,Feiertage!$A$2:$A$60))</f>
        <v/>
      </c>
      <c r="N70" s="2">
        <f>IF($E70="","",WORKDAY($E70,13,Feiertage!$A$2:$A$60))</f>
        <v/>
      </c>
      <c r="P70" s="2">
        <f>IF($E70="","",WORKDAY($E70,20,Feiertage!$A$2:$A$60))</f>
        <v/>
      </c>
      <c r="R70" s="2">
        <f>IF(OR($E70="",$G70&lt;&gt;"offen"),"",IFERROR(MIN(IF(AND(H70&lt;&gt;"",I70=""),H70,""),IF(AND(J70&lt;&gt;"",K70=""),J70,""),IF(AND(L70&lt;&gt;"",M70=""),L70,""),IF(AND(N70&lt;&gt;"",O70=""),N70,""),IF(AND(P70&lt;&gt;"",Q70=""),P70,"")),""))</f>
        <v/>
      </c>
    </row>
    <row r="71">
      <c r="E71" s="2" t="n"/>
      <c r="F71" s="3" t="n"/>
      <c r="H71" s="2">
        <f>IF($E71="","",WORKDAY($E71,1,Feiertage!$A$2:$A$60))</f>
        <v/>
      </c>
      <c r="J71" s="2">
        <f>IF($E71="","",WORKDAY($E71,4,Feiertage!$A$2:$A$60))</f>
        <v/>
      </c>
      <c r="L71" s="2">
        <f>IF($E71="","",WORKDAY($E71,7,Feiertage!$A$2:$A$60))</f>
        <v/>
      </c>
      <c r="N71" s="2">
        <f>IF($E71="","",WORKDAY($E71,13,Feiertage!$A$2:$A$60))</f>
        <v/>
      </c>
      <c r="P71" s="2">
        <f>IF($E71="","",WORKDAY($E71,20,Feiertage!$A$2:$A$60))</f>
        <v/>
      </c>
      <c r="R71" s="2">
        <f>IF(OR($E71="",$G71&lt;&gt;"offen"),"",IFERROR(MIN(IF(AND(H71&lt;&gt;"",I71=""),H71,""),IF(AND(J71&lt;&gt;"",K71=""),J71,""),IF(AND(L71&lt;&gt;"",M71=""),L71,""),IF(AND(N71&lt;&gt;"",O71=""),N71,""),IF(AND(P71&lt;&gt;"",Q71=""),P71,"")),""))</f>
        <v/>
      </c>
    </row>
    <row r="72">
      <c r="E72" s="2" t="n"/>
      <c r="F72" s="3" t="n"/>
      <c r="H72" s="2">
        <f>IF($E72="","",WORKDAY($E72,1,Feiertage!$A$2:$A$60))</f>
        <v/>
      </c>
      <c r="J72" s="2">
        <f>IF($E72="","",WORKDAY($E72,4,Feiertage!$A$2:$A$60))</f>
        <v/>
      </c>
      <c r="L72" s="2">
        <f>IF($E72="","",WORKDAY($E72,7,Feiertage!$A$2:$A$60))</f>
        <v/>
      </c>
      <c r="N72" s="2">
        <f>IF($E72="","",WORKDAY($E72,13,Feiertage!$A$2:$A$60))</f>
        <v/>
      </c>
      <c r="P72" s="2">
        <f>IF($E72="","",WORKDAY($E72,20,Feiertage!$A$2:$A$60))</f>
        <v/>
      </c>
      <c r="R72" s="2">
        <f>IF(OR($E72="",$G72&lt;&gt;"offen"),"",IFERROR(MIN(IF(AND(H72&lt;&gt;"",I72=""),H72,""),IF(AND(J72&lt;&gt;"",K72=""),J72,""),IF(AND(L72&lt;&gt;"",M72=""),L72,""),IF(AND(N72&lt;&gt;"",O72=""),N72,""),IF(AND(P72&lt;&gt;"",Q72=""),P72,"")),""))</f>
        <v/>
      </c>
    </row>
    <row r="73">
      <c r="E73" s="2" t="n"/>
      <c r="F73" s="3" t="n"/>
      <c r="H73" s="2">
        <f>IF($E73="","",WORKDAY($E73,1,Feiertage!$A$2:$A$60))</f>
        <v/>
      </c>
      <c r="J73" s="2">
        <f>IF($E73="","",WORKDAY($E73,4,Feiertage!$A$2:$A$60))</f>
        <v/>
      </c>
      <c r="L73" s="2">
        <f>IF($E73="","",WORKDAY($E73,7,Feiertage!$A$2:$A$60))</f>
        <v/>
      </c>
      <c r="N73" s="2">
        <f>IF($E73="","",WORKDAY($E73,13,Feiertage!$A$2:$A$60))</f>
        <v/>
      </c>
      <c r="P73" s="2">
        <f>IF($E73="","",WORKDAY($E73,20,Feiertage!$A$2:$A$60))</f>
        <v/>
      </c>
      <c r="R73" s="2">
        <f>IF(OR($E73="",$G73&lt;&gt;"offen"),"",IFERROR(MIN(IF(AND(H73&lt;&gt;"",I73=""),H73,""),IF(AND(J73&lt;&gt;"",K73=""),J73,""),IF(AND(L73&lt;&gt;"",M73=""),L73,""),IF(AND(N73&lt;&gt;"",O73=""),N73,""),IF(AND(P73&lt;&gt;"",Q73=""),P73,"")),""))</f>
        <v/>
      </c>
    </row>
    <row r="74">
      <c r="E74" s="2" t="n"/>
      <c r="F74" s="3" t="n"/>
      <c r="H74" s="2">
        <f>IF($E74="","",WORKDAY($E74,1,Feiertage!$A$2:$A$60))</f>
        <v/>
      </c>
      <c r="J74" s="2">
        <f>IF($E74="","",WORKDAY($E74,4,Feiertage!$A$2:$A$60))</f>
        <v/>
      </c>
      <c r="L74" s="2">
        <f>IF($E74="","",WORKDAY($E74,7,Feiertage!$A$2:$A$60))</f>
        <v/>
      </c>
      <c r="N74" s="2">
        <f>IF($E74="","",WORKDAY($E74,13,Feiertage!$A$2:$A$60))</f>
        <v/>
      </c>
      <c r="P74" s="2">
        <f>IF($E74="","",WORKDAY($E74,20,Feiertage!$A$2:$A$60))</f>
        <v/>
      </c>
      <c r="R74" s="2">
        <f>IF(OR($E74="",$G74&lt;&gt;"offen"),"",IFERROR(MIN(IF(AND(H74&lt;&gt;"",I74=""),H74,""),IF(AND(J74&lt;&gt;"",K74=""),J74,""),IF(AND(L74&lt;&gt;"",M74=""),L74,""),IF(AND(N74&lt;&gt;"",O74=""),N74,""),IF(AND(P74&lt;&gt;"",Q74=""),P74,"")),""))</f>
        <v/>
      </c>
    </row>
    <row r="75">
      <c r="E75" s="2" t="n"/>
      <c r="F75" s="3" t="n"/>
      <c r="H75" s="2">
        <f>IF($E75="","",WORKDAY($E75,1,Feiertage!$A$2:$A$60))</f>
        <v/>
      </c>
      <c r="J75" s="2">
        <f>IF($E75="","",WORKDAY($E75,4,Feiertage!$A$2:$A$60))</f>
        <v/>
      </c>
      <c r="L75" s="2">
        <f>IF($E75="","",WORKDAY($E75,7,Feiertage!$A$2:$A$60))</f>
        <v/>
      </c>
      <c r="N75" s="2">
        <f>IF($E75="","",WORKDAY($E75,13,Feiertage!$A$2:$A$60))</f>
        <v/>
      </c>
      <c r="P75" s="2">
        <f>IF($E75="","",WORKDAY($E75,20,Feiertage!$A$2:$A$60))</f>
        <v/>
      </c>
      <c r="R75" s="2">
        <f>IF(OR($E75="",$G75&lt;&gt;"offen"),"",IFERROR(MIN(IF(AND(H75&lt;&gt;"",I75=""),H75,""),IF(AND(J75&lt;&gt;"",K75=""),J75,""),IF(AND(L75&lt;&gt;"",M75=""),L75,""),IF(AND(N75&lt;&gt;"",O75=""),N75,""),IF(AND(P75&lt;&gt;"",Q75=""),P75,"")),""))</f>
        <v/>
      </c>
    </row>
    <row r="76">
      <c r="E76" s="2" t="n"/>
      <c r="F76" s="3" t="n"/>
      <c r="H76" s="2">
        <f>IF($E76="","",WORKDAY($E76,1,Feiertage!$A$2:$A$60))</f>
        <v/>
      </c>
      <c r="J76" s="2">
        <f>IF($E76="","",WORKDAY($E76,4,Feiertage!$A$2:$A$60))</f>
        <v/>
      </c>
      <c r="L76" s="2">
        <f>IF($E76="","",WORKDAY($E76,7,Feiertage!$A$2:$A$60))</f>
        <v/>
      </c>
      <c r="N76" s="2">
        <f>IF($E76="","",WORKDAY($E76,13,Feiertage!$A$2:$A$60))</f>
        <v/>
      </c>
      <c r="P76" s="2">
        <f>IF($E76="","",WORKDAY($E76,20,Feiertage!$A$2:$A$60))</f>
        <v/>
      </c>
      <c r="R76" s="2">
        <f>IF(OR($E76="",$G76&lt;&gt;"offen"),"",IFERROR(MIN(IF(AND(H76&lt;&gt;"",I76=""),H76,""),IF(AND(J76&lt;&gt;"",K76=""),J76,""),IF(AND(L76&lt;&gt;"",M76=""),L76,""),IF(AND(N76&lt;&gt;"",O76=""),N76,""),IF(AND(P76&lt;&gt;"",Q76=""),P76,"")),""))</f>
        <v/>
      </c>
    </row>
    <row r="77">
      <c r="E77" s="2" t="n"/>
      <c r="F77" s="3" t="n"/>
      <c r="H77" s="2">
        <f>IF($E77="","",WORKDAY($E77,1,Feiertage!$A$2:$A$60))</f>
        <v/>
      </c>
      <c r="J77" s="2">
        <f>IF($E77="","",WORKDAY($E77,4,Feiertage!$A$2:$A$60))</f>
        <v/>
      </c>
      <c r="L77" s="2">
        <f>IF($E77="","",WORKDAY($E77,7,Feiertage!$A$2:$A$60))</f>
        <v/>
      </c>
      <c r="N77" s="2">
        <f>IF($E77="","",WORKDAY($E77,13,Feiertage!$A$2:$A$60))</f>
        <v/>
      </c>
      <c r="P77" s="2">
        <f>IF($E77="","",WORKDAY($E77,20,Feiertage!$A$2:$A$60))</f>
        <v/>
      </c>
      <c r="R77" s="2">
        <f>IF(OR($E77="",$G77&lt;&gt;"offen"),"",IFERROR(MIN(IF(AND(H77&lt;&gt;"",I77=""),H77,""),IF(AND(J77&lt;&gt;"",K77=""),J77,""),IF(AND(L77&lt;&gt;"",M77=""),L77,""),IF(AND(N77&lt;&gt;"",O77=""),N77,""),IF(AND(P77&lt;&gt;"",Q77=""),P77,"")),""))</f>
        <v/>
      </c>
    </row>
    <row r="78">
      <c r="E78" s="2" t="n"/>
      <c r="F78" s="3" t="n"/>
      <c r="H78" s="2">
        <f>IF($E78="","",WORKDAY($E78,1,Feiertage!$A$2:$A$60))</f>
        <v/>
      </c>
      <c r="J78" s="2">
        <f>IF($E78="","",WORKDAY($E78,4,Feiertage!$A$2:$A$60))</f>
        <v/>
      </c>
      <c r="L78" s="2">
        <f>IF($E78="","",WORKDAY($E78,7,Feiertage!$A$2:$A$60))</f>
        <v/>
      </c>
      <c r="N78" s="2">
        <f>IF($E78="","",WORKDAY($E78,13,Feiertage!$A$2:$A$60))</f>
        <v/>
      </c>
      <c r="P78" s="2">
        <f>IF($E78="","",WORKDAY($E78,20,Feiertage!$A$2:$A$60))</f>
        <v/>
      </c>
      <c r="R78" s="2">
        <f>IF(OR($E78="",$G78&lt;&gt;"offen"),"",IFERROR(MIN(IF(AND(H78&lt;&gt;"",I78=""),H78,""),IF(AND(J78&lt;&gt;"",K78=""),J78,""),IF(AND(L78&lt;&gt;"",M78=""),L78,""),IF(AND(N78&lt;&gt;"",O78=""),N78,""),IF(AND(P78&lt;&gt;"",Q78=""),P78,"")),""))</f>
        <v/>
      </c>
    </row>
    <row r="79">
      <c r="E79" s="2" t="n"/>
      <c r="F79" s="3" t="n"/>
      <c r="H79" s="2">
        <f>IF($E79="","",WORKDAY($E79,1,Feiertage!$A$2:$A$60))</f>
        <v/>
      </c>
      <c r="J79" s="2">
        <f>IF($E79="","",WORKDAY($E79,4,Feiertage!$A$2:$A$60))</f>
        <v/>
      </c>
      <c r="L79" s="2">
        <f>IF($E79="","",WORKDAY($E79,7,Feiertage!$A$2:$A$60))</f>
        <v/>
      </c>
      <c r="N79" s="2">
        <f>IF($E79="","",WORKDAY($E79,13,Feiertage!$A$2:$A$60))</f>
        <v/>
      </c>
      <c r="P79" s="2">
        <f>IF($E79="","",WORKDAY($E79,20,Feiertage!$A$2:$A$60))</f>
        <v/>
      </c>
      <c r="R79" s="2">
        <f>IF(OR($E79="",$G79&lt;&gt;"offen"),"",IFERROR(MIN(IF(AND(H79&lt;&gt;"",I79=""),H79,""),IF(AND(J79&lt;&gt;"",K79=""),J79,""),IF(AND(L79&lt;&gt;"",M79=""),L79,""),IF(AND(N79&lt;&gt;"",O79=""),N79,""),IF(AND(P79&lt;&gt;"",Q79=""),P79,"")),""))</f>
        <v/>
      </c>
    </row>
    <row r="80">
      <c r="E80" s="2" t="n"/>
      <c r="F80" s="3" t="n"/>
      <c r="H80" s="2">
        <f>IF($E80="","",WORKDAY($E80,1,Feiertage!$A$2:$A$60))</f>
        <v/>
      </c>
      <c r="J80" s="2">
        <f>IF($E80="","",WORKDAY($E80,4,Feiertage!$A$2:$A$60))</f>
        <v/>
      </c>
      <c r="L80" s="2">
        <f>IF($E80="","",WORKDAY($E80,7,Feiertage!$A$2:$A$60))</f>
        <v/>
      </c>
      <c r="N80" s="2">
        <f>IF($E80="","",WORKDAY($E80,13,Feiertage!$A$2:$A$60))</f>
        <v/>
      </c>
      <c r="P80" s="2">
        <f>IF($E80="","",WORKDAY($E80,20,Feiertage!$A$2:$A$60))</f>
        <v/>
      </c>
      <c r="R80" s="2">
        <f>IF(OR($E80="",$G80&lt;&gt;"offen"),"",IFERROR(MIN(IF(AND(H80&lt;&gt;"",I80=""),H80,""),IF(AND(J80&lt;&gt;"",K80=""),J80,""),IF(AND(L80&lt;&gt;"",M80=""),L80,""),IF(AND(N80&lt;&gt;"",O80=""),N80,""),IF(AND(P80&lt;&gt;"",Q80=""),P80,"")),""))</f>
        <v/>
      </c>
    </row>
    <row r="81">
      <c r="E81" s="2" t="n"/>
      <c r="F81" s="3" t="n"/>
      <c r="H81" s="2">
        <f>IF($E81="","",WORKDAY($E81,1,Feiertage!$A$2:$A$60))</f>
        <v/>
      </c>
      <c r="J81" s="2">
        <f>IF($E81="","",WORKDAY($E81,4,Feiertage!$A$2:$A$60))</f>
        <v/>
      </c>
      <c r="L81" s="2">
        <f>IF($E81="","",WORKDAY($E81,7,Feiertage!$A$2:$A$60))</f>
        <v/>
      </c>
      <c r="N81" s="2">
        <f>IF($E81="","",WORKDAY($E81,13,Feiertage!$A$2:$A$60))</f>
        <v/>
      </c>
      <c r="P81" s="2">
        <f>IF($E81="","",WORKDAY($E81,20,Feiertage!$A$2:$A$60))</f>
        <v/>
      </c>
      <c r="R81" s="2">
        <f>IF(OR($E81="",$G81&lt;&gt;"offen"),"",IFERROR(MIN(IF(AND(H81&lt;&gt;"",I81=""),H81,""),IF(AND(J81&lt;&gt;"",K81=""),J81,""),IF(AND(L81&lt;&gt;"",M81=""),L81,""),IF(AND(N81&lt;&gt;"",O81=""),N81,""),IF(AND(P81&lt;&gt;"",Q81=""),P81,"")),""))</f>
        <v/>
      </c>
    </row>
    <row r="82">
      <c r="E82" s="2" t="n"/>
      <c r="F82" s="3" t="n"/>
      <c r="H82" s="2">
        <f>IF($E82="","",WORKDAY($E82,1,Feiertage!$A$2:$A$60))</f>
        <v/>
      </c>
      <c r="J82" s="2">
        <f>IF($E82="","",WORKDAY($E82,4,Feiertage!$A$2:$A$60))</f>
        <v/>
      </c>
      <c r="L82" s="2">
        <f>IF($E82="","",WORKDAY($E82,7,Feiertage!$A$2:$A$60))</f>
        <v/>
      </c>
      <c r="N82" s="2">
        <f>IF($E82="","",WORKDAY($E82,13,Feiertage!$A$2:$A$60))</f>
        <v/>
      </c>
      <c r="P82" s="2">
        <f>IF($E82="","",WORKDAY($E82,20,Feiertage!$A$2:$A$60))</f>
        <v/>
      </c>
      <c r="R82" s="2">
        <f>IF(OR($E82="",$G82&lt;&gt;"offen"),"",IFERROR(MIN(IF(AND(H82&lt;&gt;"",I82=""),H82,""),IF(AND(J82&lt;&gt;"",K82=""),J82,""),IF(AND(L82&lt;&gt;"",M82=""),L82,""),IF(AND(N82&lt;&gt;"",O82=""),N82,""),IF(AND(P82&lt;&gt;"",Q82=""),P82,"")),""))</f>
        <v/>
      </c>
    </row>
    <row r="83">
      <c r="E83" s="2" t="n"/>
      <c r="F83" s="3" t="n"/>
      <c r="H83" s="2">
        <f>IF($E83="","",WORKDAY($E83,1,Feiertage!$A$2:$A$60))</f>
        <v/>
      </c>
      <c r="J83" s="2">
        <f>IF($E83="","",WORKDAY($E83,4,Feiertage!$A$2:$A$60))</f>
        <v/>
      </c>
      <c r="L83" s="2">
        <f>IF($E83="","",WORKDAY($E83,7,Feiertage!$A$2:$A$60))</f>
        <v/>
      </c>
      <c r="N83" s="2">
        <f>IF($E83="","",WORKDAY($E83,13,Feiertage!$A$2:$A$60))</f>
        <v/>
      </c>
      <c r="P83" s="2">
        <f>IF($E83="","",WORKDAY($E83,20,Feiertage!$A$2:$A$60))</f>
        <v/>
      </c>
      <c r="R83" s="2">
        <f>IF(OR($E83="",$G83&lt;&gt;"offen"),"",IFERROR(MIN(IF(AND(H83&lt;&gt;"",I83=""),H83,""),IF(AND(J83&lt;&gt;"",K83=""),J83,""),IF(AND(L83&lt;&gt;"",M83=""),L83,""),IF(AND(N83&lt;&gt;"",O83=""),N83,""),IF(AND(P83&lt;&gt;"",Q83=""),P83,"")),""))</f>
        <v/>
      </c>
    </row>
    <row r="84">
      <c r="E84" s="2" t="n"/>
      <c r="F84" s="3" t="n"/>
      <c r="H84" s="2">
        <f>IF($E84="","",WORKDAY($E84,1,Feiertage!$A$2:$A$60))</f>
        <v/>
      </c>
      <c r="J84" s="2">
        <f>IF($E84="","",WORKDAY($E84,4,Feiertage!$A$2:$A$60))</f>
        <v/>
      </c>
      <c r="L84" s="2">
        <f>IF($E84="","",WORKDAY($E84,7,Feiertage!$A$2:$A$60))</f>
        <v/>
      </c>
      <c r="N84" s="2">
        <f>IF($E84="","",WORKDAY($E84,13,Feiertage!$A$2:$A$60))</f>
        <v/>
      </c>
      <c r="P84" s="2">
        <f>IF($E84="","",WORKDAY($E84,20,Feiertage!$A$2:$A$60))</f>
        <v/>
      </c>
      <c r="R84" s="2">
        <f>IF(OR($E84="",$G84&lt;&gt;"offen"),"",IFERROR(MIN(IF(AND(H84&lt;&gt;"",I84=""),H84,""),IF(AND(J84&lt;&gt;"",K84=""),J84,""),IF(AND(L84&lt;&gt;"",M84=""),L84,""),IF(AND(N84&lt;&gt;"",O84=""),N84,""),IF(AND(P84&lt;&gt;"",Q84=""),P84,"")),""))</f>
        <v/>
      </c>
    </row>
    <row r="85">
      <c r="E85" s="2" t="n"/>
      <c r="F85" s="3" t="n"/>
      <c r="H85" s="2">
        <f>IF($E85="","",WORKDAY($E85,1,Feiertage!$A$2:$A$60))</f>
        <v/>
      </c>
      <c r="J85" s="2">
        <f>IF($E85="","",WORKDAY($E85,4,Feiertage!$A$2:$A$60))</f>
        <v/>
      </c>
      <c r="L85" s="2">
        <f>IF($E85="","",WORKDAY($E85,7,Feiertage!$A$2:$A$60))</f>
        <v/>
      </c>
      <c r="N85" s="2">
        <f>IF($E85="","",WORKDAY($E85,13,Feiertage!$A$2:$A$60))</f>
        <v/>
      </c>
      <c r="P85" s="2">
        <f>IF($E85="","",WORKDAY($E85,20,Feiertage!$A$2:$A$60))</f>
        <v/>
      </c>
      <c r="R85" s="2">
        <f>IF(OR($E85="",$G85&lt;&gt;"offen"),"",IFERROR(MIN(IF(AND(H85&lt;&gt;"",I85=""),H85,""),IF(AND(J85&lt;&gt;"",K85=""),J85,""),IF(AND(L85&lt;&gt;"",M85=""),L85,""),IF(AND(N85&lt;&gt;"",O85=""),N85,""),IF(AND(P85&lt;&gt;"",Q85=""),P85,"")),""))</f>
        <v/>
      </c>
    </row>
    <row r="86">
      <c r="E86" s="2" t="n"/>
      <c r="F86" s="3" t="n"/>
      <c r="H86" s="2">
        <f>IF($E86="","",WORKDAY($E86,1,Feiertage!$A$2:$A$60))</f>
        <v/>
      </c>
      <c r="J86" s="2">
        <f>IF($E86="","",WORKDAY($E86,4,Feiertage!$A$2:$A$60))</f>
        <v/>
      </c>
      <c r="L86" s="2">
        <f>IF($E86="","",WORKDAY($E86,7,Feiertage!$A$2:$A$60))</f>
        <v/>
      </c>
      <c r="N86" s="2">
        <f>IF($E86="","",WORKDAY($E86,13,Feiertage!$A$2:$A$60))</f>
        <v/>
      </c>
      <c r="P86" s="2">
        <f>IF($E86="","",WORKDAY($E86,20,Feiertage!$A$2:$A$60))</f>
        <v/>
      </c>
      <c r="R86" s="2">
        <f>IF(OR($E86="",$G86&lt;&gt;"offen"),"",IFERROR(MIN(IF(AND(H86&lt;&gt;"",I86=""),H86,""),IF(AND(J86&lt;&gt;"",K86=""),J86,""),IF(AND(L86&lt;&gt;"",M86=""),L86,""),IF(AND(N86&lt;&gt;"",O86=""),N86,""),IF(AND(P86&lt;&gt;"",Q86=""),P86,"")),""))</f>
        <v/>
      </c>
    </row>
    <row r="87">
      <c r="E87" s="2" t="n"/>
      <c r="F87" s="3" t="n"/>
      <c r="H87" s="2">
        <f>IF($E87="","",WORKDAY($E87,1,Feiertage!$A$2:$A$60))</f>
        <v/>
      </c>
      <c r="J87" s="2">
        <f>IF($E87="","",WORKDAY($E87,4,Feiertage!$A$2:$A$60))</f>
        <v/>
      </c>
      <c r="L87" s="2">
        <f>IF($E87="","",WORKDAY($E87,7,Feiertage!$A$2:$A$60))</f>
        <v/>
      </c>
      <c r="N87" s="2">
        <f>IF($E87="","",WORKDAY($E87,13,Feiertage!$A$2:$A$60))</f>
        <v/>
      </c>
      <c r="P87" s="2">
        <f>IF($E87="","",WORKDAY($E87,20,Feiertage!$A$2:$A$60))</f>
        <v/>
      </c>
      <c r="R87" s="2">
        <f>IF(OR($E87="",$G87&lt;&gt;"offen"),"",IFERROR(MIN(IF(AND(H87&lt;&gt;"",I87=""),H87,""),IF(AND(J87&lt;&gt;"",K87=""),J87,""),IF(AND(L87&lt;&gt;"",M87=""),L87,""),IF(AND(N87&lt;&gt;"",O87=""),N87,""),IF(AND(P87&lt;&gt;"",Q87=""),P87,"")),""))</f>
        <v/>
      </c>
    </row>
    <row r="88">
      <c r="E88" s="2" t="n"/>
      <c r="F88" s="3" t="n"/>
      <c r="H88" s="2">
        <f>IF($E88="","",WORKDAY($E88,1,Feiertage!$A$2:$A$60))</f>
        <v/>
      </c>
      <c r="J88" s="2">
        <f>IF($E88="","",WORKDAY($E88,4,Feiertage!$A$2:$A$60))</f>
        <v/>
      </c>
      <c r="L88" s="2">
        <f>IF($E88="","",WORKDAY($E88,7,Feiertage!$A$2:$A$60))</f>
        <v/>
      </c>
      <c r="N88" s="2">
        <f>IF($E88="","",WORKDAY($E88,13,Feiertage!$A$2:$A$60))</f>
        <v/>
      </c>
      <c r="P88" s="2">
        <f>IF($E88="","",WORKDAY($E88,20,Feiertage!$A$2:$A$60))</f>
        <v/>
      </c>
      <c r="R88" s="2">
        <f>IF(OR($E88="",$G88&lt;&gt;"offen"),"",IFERROR(MIN(IF(AND(H88&lt;&gt;"",I88=""),H88,""),IF(AND(J88&lt;&gt;"",K88=""),J88,""),IF(AND(L88&lt;&gt;"",M88=""),L88,""),IF(AND(N88&lt;&gt;"",O88=""),N88,""),IF(AND(P88&lt;&gt;"",Q88=""),P88,"")),""))</f>
        <v/>
      </c>
    </row>
    <row r="89">
      <c r="E89" s="2" t="n"/>
      <c r="F89" s="3" t="n"/>
      <c r="H89" s="2">
        <f>IF($E89="","",WORKDAY($E89,1,Feiertage!$A$2:$A$60))</f>
        <v/>
      </c>
      <c r="J89" s="2">
        <f>IF($E89="","",WORKDAY($E89,4,Feiertage!$A$2:$A$60))</f>
        <v/>
      </c>
      <c r="L89" s="2">
        <f>IF($E89="","",WORKDAY($E89,7,Feiertage!$A$2:$A$60))</f>
        <v/>
      </c>
      <c r="N89" s="2">
        <f>IF($E89="","",WORKDAY($E89,13,Feiertage!$A$2:$A$60))</f>
        <v/>
      </c>
      <c r="P89" s="2">
        <f>IF($E89="","",WORKDAY($E89,20,Feiertage!$A$2:$A$60))</f>
        <v/>
      </c>
      <c r="R89" s="2">
        <f>IF(OR($E89="",$G89&lt;&gt;"offen"),"",IFERROR(MIN(IF(AND(H89&lt;&gt;"",I89=""),H89,""),IF(AND(J89&lt;&gt;"",K89=""),J89,""),IF(AND(L89&lt;&gt;"",M89=""),L89,""),IF(AND(N89&lt;&gt;"",O89=""),N89,""),IF(AND(P89&lt;&gt;"",Q89=""),P89,"")),""))</f>
        <v/>
      </c>
    </row>
    <row r="90">
      <c r="E90" s="2" t="n"/>
      <c r="F90" s="3" t="n"/>
      <c r="H90" s="2">
        <f>IF($E90="","",WORKDAY($E90,1,Feiertage!$A$2:$A$60))</f>
        <v/>
      </c>
      <c r="J90" s="2">
        <f>IF($E90="","",WORKDAY($E90,4,Feiertage!$A$2:$A$60))</f>
        <v/>
      </c>
      <c r="L90" s="2">
        <f>IF($E90="","",WORKDAY($E90,7,Feiertage!$A$2:$A$60))</f>
        <v/>
      </c>
      <c r="N90" s="2">
        <f>IF($E90="","",WORKDAY($E90,13,Feiertage!$A$2:$A$60))</f>
        <v/>
      </c>
      <c r="P90" s="2">
        <f>IF($E90="","",WORKDAY($E90,20,Feiertage!$A$2:$A$60))</f>
        <v/>
      </c>
      <c r="R90" s="2">
        <f>IF(OR($E90="",$G90&lt;&gt;"offen"),"",IFERROR(MIN(IF(AND(H90&lt;&gt;"",I90=""),H90,""),IF(AND(J90&lt;&gt;"",K90=""),J90,""),IF(AND(L90&lt;&gt;"",M90=""),L90,""),IF(AND(N90&lt;&gt;"",O90=""),N90,""),IF(AND(P90&lt;&gt;"",Q90=""),P90,"")),""))</f>
        <v/>
      </c>
    </row>
    <row r="91">
      <c r="E91" s="2" t="n"/>
      <c r="F91" s="3" t="n"/>
      <c r="H91" s="2">
        <f>IF($E91="","",WORKDAY($E91,1,Feiertage!$A$2:$A$60))</f>
        <v/>
      </c>
      <c r="J91" s="2">
        <f>IF($E91="","",WORKDAY($E91,4,Feiertage!$A$2:$A$60))</f>
        <v/>
      </c>
      <c r="L91" s="2">
        <f>IF($E91="","",WORKDAY($E91,7,Feiertage!$A$2:$A$60))</f>
        <v/>
      </c>
      <c r="N91" s="2">
        <f>IF($E91="","",WORKDAY($E91,13,Feiertage!$A$2:$A$60))</f>
        <v/>
      </c>
      <c r="P91" s="2">
        <f>IF($E91="","",WORKDAY($E91,20,Feiertage!$A$2:$A$60))</f>
        <v/>
      </c>
      <c r="R91" s="2">
        <f>IF(OR($E91="",$G91&lt;&gt;"offen"),"",IFERROR(MIN(IF(AND(H91&lt;&gt;"",I91=""),H91,""),IF(AND(J91&lt;&gt;"",K91=""),J91,""),IF(AND(L91&lt;&gt;"",M91=""),L91,""),IF(AND(N91&lt;&gt;"",O91=""),N91,""),IF(AND(P91&lt;&gt;"",Q91=""),P91,"")),""))</f>
        <v/>
      </c>
    </row>
    <row r="92">
      <c r="E92" s="2" t="n"/>
      <c r="F92" s="3" t="n"/>
      <c r="H92" s="2">
        <f>IF($E92="","",WORKDAY($E92,1,Feiertage!$A$2:$A$60))</f>
        <v/>
      </c>
      <c r="J92" s="2">
        <f>IF($E92="","",WORKDAY($E92,4,Feiertage!$A$2:$A$60))</f>
        <v/>
      </c>
      <c r="L92" s="2">
        <f>IF($E92="","",WORKDAY($E92,7,Feiertage!$A$2:$A$60))</f>
        <v/>
      </c>
      <c r="N92" s="2">
        <f>IF($E92="","",WORKDAY($E92,13,Feiertage!$A$2:$A$60))</f>
        <v/>
      </c>
      <c r="P92" s="2">
        <f>IF($E92="","",WORKDAY($E92,20,Feiertage!$A$2:$A$60))</f>
        <v/>
      </c>
      <c r="R92" s="2">
        <f>IF(OR($E92="",$G92&lt;&gt;"offen"),"",IFERROR(MIN(IF(AND(H92&lt;&gt;"",I92=""),H92,""),IF(AND(J92&lt;&gt;"",K92=""),J92,""),IF(AND(L92&lt;&gt;"",M92=""),L92,""),IF(AND(N92&lt;&gt;"",O92=""),N92,""),IF(AND(P92&lt;&gt;"",Q92=""),P92,"")),""))</f>
        <v/>
      </c>
    </row>
    <row r="93">
      <c r="E93" s="2" t="n"/>
      <c r="F93" s="3" t="n"/>
      <c r="H93" s="2">
        <f>IF($E93="","",WORKDAY($E93,1,Feiertage!$A$2:$A$60))</f>
        <v/>
      </c>
      <c r="J93" s="2">
        <f>IF($E93="","",WORKDAY($E93,4,Feiertage!$A$2:$A$60))</f>
        <v/>
      </c>
      <c r="L93" s="2">
        <f>IF($E93="","",WORKDAY($E93,7,Feiertage!$A$2:$A$60))</f>
        <v/>
      </c>
      <c r="N93" s="2">
        <f>IF($E93="","",WORKDAY($E93,13,Feiertage!$A$2:$A$60))</f>
        <v/>
      </c>
      <c r="P93" s="2">
        <f>IF($E93="","",WORKDAY($E93,20,Feiertage!$A$2:$A$60))</f>
        <v/>
      </c>
      <c r="R93" s="2">
        <f>IF(OR($E93="",$G93&lt;&gt;"offen"),"",IFERROR(MIN(IF(AND(H93&lt;&gt;"",I93=""),H93,""),IF(AND(J93&lt;&gt;"",K93=""),J93,""),IF(AND(L93&lt;&gt;"",M93=""),L93,""),IF(AND(N93&lt;&gt;"",O93=""),N93,""),IF(AND(P93&lt;&gt;"",Q93=""),P93,"")),""))</f>
        <v/>
      </c>
    </row>
    <row r="94">
      <c r="E94" s="2" t="n"/>
      <c r="F94" s="3" t="n"/>
      <c r="H94" s="2">
        <f>IF($E94="","",WORKDAY($E94,1,Feiertage!$A$2:$A$60))</f>
        <v/>
      </c>
      <c r="J94" s="2">
        <f>IF($E94="","",WORKDAY($E94,4,Feiertage!$A$2:$A$60))</f>
        <v/>
      </c>
      <c r="L94" s="2">
        <f>IF($E94="","",WORKDAY($E94,7,Feiertage!$A$2:$A$60))</f>
        <v/>
      </c>
      <c r="N94" s="2">
        <f>IF($E94="","",WORKDAY($E94,13,Feiertage!$A$2:$A$60))</f>
        <v/>
      </c>
      <c r="P94" s="2">
        <f>IF($E94="","",WORKDAY($E94,20,Feiertage!$A$2:$A$60))</f>
        <v/>
      </c>
      <c r="R94" s="2">
        <f>IF(OR($E94="",$G94&lt;&gt;"offen"),"",IFERROR(MIN(IF(AND(H94&lt;&gt;"",I94=""),H94,""),IF(AND(J94&lt;&gt;"",K94=""),J94,""),IF(AND(L94&lt;&gt;"",M94=""),L94,""),IF(AND(N94&lt;&gt;"",O94=""),N94,""),IF(AND(P94&lt;&gt;"",Q94=""),P94,"")),""))</f>
        <v/>
      </c>
    </row>
    <row r="95">
      <c r="E95" s="2" t="n"/>
      <c r="F95" s="3" t="n"/>
      <c r="H95" s="2">
        <f>IF($E95="","",WORKDAY($E95,1,Feiertage!$A$2:$A$60))</f>
        <v/>
      </c>
      <c r="J95" s="2">
        <f>IF($E95="","",WORKDAY($E95,4,Feiertage!$A$2:$A$60))</f>
        <v/>
      </c>
      <c r="L95" s="2">
        <f>IF($E95="","",WORKDAY($E95,7,Feiertage!$A$2:$A$60))</f>
        <v/>
      </c>
      <c r="N95" s="2">
        <f>IF($E95="","",WORKDAY($E95,13,Feiertage!$A$2:$A$60))</f>
        <v/>
      </c>
      <c r="P95" s="2">
        <f>IF($E95="","",WORKDAY($E95,20,Feiertage!$A$2:$A$60))</f>
        <v/>
      </c>
      <c r="R95" s="2">
        <f>IF(OR($E95="",$G95&lt;&gt;"offen"),"",IFERROR(MIN(IF(AND(H95&lt;&gt;"",I95=""),H95,""),IF(AND(J95&lt;&gt;"",K95=""),J95,""),IF(AND(L95&lt;&gt;"",M95=""),L95,""),IF(AND(N95&lt;&gt;"",O95=""),N95,""),IF(AND(P95&lt;&gt;"",Q95=""),P95,"")),""))</f>
        <v/>
      </c>
    </row>
    <row r="96">
      <c r="E96" s="2" t="n"/>
      <c r="F96" s="3" t="n"/>
      <c r="H96" s="2">
        <f>IF($E96="","",WORKDAY($E96,1,Feiertage!$A$2:$A$60))</f>
        <v/>
      </c>
      <c r="J96" s="2">
        <f>IF($E96="","",WORKDAY($E96,4,Feiertage!$A$2:$A$60))</f>
        <v/>
      </c>
      <c r="L96" s="2">
        <f>IF($E96="","",WORKDAY($E96,7,Feiertage!$A$2:$A$60))</f>
        <v/>
      </c>
      <c r="N96" s="2">
        <f>IF($E96="","",WORKDAY($E96,13,Feiertage!$A$2:$A$60))</f>
        <v/>
      </c>
      <c r="P96" s="2">
        <f>IF($E96="","",WORKDAY($E96,20,Feiertage!$A$2:$A$60))</f>
        <v/>
      </c>
      <c r="R96" s="2">
        <f>IF(OR($E96="",$G96&lt;&gt;"offen"),"",IFERROR(MIN(IF(AND(H96&lt;&gt;"",I96=""),H96,""),IF(AND(J96&lt;&gt;"",K96=""),J96,""),IF(AND(L96&lt;&gt;"",M96=""),L96,""),IF(AND(N96&lt;&gt;"",O96=""),N96,""),IF(AND(P96&lt;&gt;"",Q96=""),P96,"")),""))</f>
        <v/>
      </c>
    </row>
    <row r="97">
      <c r="E97" s="2" t="n"/>
      <c r="F97" s="3" t="n"/>
      <c r="H97" s="2">
        <f>IF($E97="","",WORKDAY($E97,1,Feiertage!$A$2:$A$60))</f>
        <v/>
      </c>
      <c r="J97" s="2">
        <f>IF($E97="","",WORKDAY($E97,4,Feiertage!$A$2:$A$60))</f>
        <v/>
      </c>
      <c r="L97" s="2">
        <f>IF($E97="","",WORKDAY($E97,7,Feiertage!$A$2:$A$60))</f>
        <v/>
      </c>
      <c r="N97" s="2">
        <f>IF($E97="","",WORKDAY($E97,13,Feiertage!$A$2:$A$60))</f>
        <v/>
      </c>
      <c r="P97" s="2">
        <f>IF($E97="","",WORKDAY($E97,20,Feiertage!$A$2:$A$60))</f>
        <v/>
      </c>
      <c r="R97" s="2">
        <f>IF(OR($E97="",$G97&lt;&gt;"offen"),"",IFERROR(MIN(IF(AND(H97&lt;&gt;"",I97=""),H97,""),IF(AND(J97&lt;&gt;"",K97=""),J97,""),IF(AND(L97&lt;&gt;"",M97=""),L97,""),IF(AND(N97&lt;&gt;"",O97=""),N97,""),IF(AND(P97&lt;&gt;"",Q97=""),P97,"")),""))</f>
        <v/>
      </c>
    </row>
    <row r="98">
      <c r="E98" s="2" t="n"/>
      <c r="F98" s="3" t="n"/>
      <c r="H98" s="2">
        <f>IF($E98="","",WORKDAY($E98,1,Feiertage!$A$2:$A$60))</f>
        <v/>
      </c>
      <c r="J98" s="2">
        <f>IF($E98="","",WORKDAY($E98,4,Feiertage!$A$2:$A$60))</f>
        <v/>
      </c>
      <c r="L98" s="2">
        <f>IF($E98="","",WORKDAY($E98,7,Feiertage!$A$2:$A$60))</f>
        <v/>
      </c>
      <c r="N98" s="2">
        <f>IF($E98="","",WORKDAY($E98,13,Feiertage!$A$2:$A$60))</f>
        <v/>
      </c>
      <c r="P98" s="2">
        <f>IF($E98="","",WORKDAY($E98,20,Feiertage!$A$2:$A$60))</f>
        <v/>
      </c>
      <c r="R98" s="2">
        <f>IF(OR($E98="",$G98&lt;&gt;"offen"),"",IFERROR(MIN(IF(AND(H98&lt;&gt;"",I98=""),H98,""),IF(AND(J98&lt;&gt;"",K98=""),J98,""),IF(AND(L98&lt;&gt;"",M98=""),L98,""),IF(AND(N98&lt;&gt;"",O98=""),N98,""),IF(AND(P98&lt;&gt;"",Q98=""),P98,"")),""))</f>
        <v/>
      </c>
    </row>
    <row r="99">
      <c r="E99" s="2" t="n"/>
      <c r="F99" s="3" t="n"/>
      <c r="H99" s="2">
        <f>IF($E99="","",WORKDAY($E99,1,Feiertage!$A$2:$A$60))</f>
        <v/>
      </c>
      <c r="J99" s="2">
        <f>IF($E99="","",WORKDAY($E99,4,Feiertage!$A$2:$A$60))</f>
        <v/>
      </c>
      <c r="L99" s="2">
        <f>IF($E99="","",WORKDAY($E99,7,Feiertage!$A$2:$A$60))</f>
        <v/>
      </c>
      <c r="N99" s="2">
        <f>IF($E99="","",WORKDAY($E99,13,Feiertage!$A$2:$A$60))</f>
        <v/>
      </c>
      <c r="P99" s="2">
        <f>IF($E99="","",WORKDAY($E99,20,Feiertage!$A$2:$A$60))</f>
        <v/>
      </c>
      <c r="R99" s="2">
        <f>IF(OR($E99="",$G99&lt;&gt;"offen"),"",IFERROR(MIN(IF(AND(H99&lt;&gt;"",I99=""),H99,""),IF(AND(J99&lt;&gt;"",K99=""),J99,""),IF(AND(L99&lt;&gt;"",M99=""),L99,""),IF(AND(N99&lt;&gt;"",O99=""),N99,""),IF(AND(P99&lt;&gt;"",Q99=""),P99,"")),""))</f>
        <v/>
      </c>
    </row>
    <row r="100">
      <c r="E100" s="2" t="n"/>
      <c r="F100" s="3" t="n"/>
      <c r="H100" s="2">
        <f>IF($E100="","",WORKDAY($E100,1,Feiertage!$A$2:$A$60))</f>
        <v/>
      </c>
      <c r="J100" s="2">
        <f>IF($E100="","",WORKDAY($E100,4,Feiertage!$A$2:$A$60))</f>
        <v/>
      </c>
      <c r="L100" s="2">
        <f>IF($E100="","",WORKDAY($E100,7,Feiertage!$A$2:$A$60))</f>
        <v/>
      </c>
      <c r="N100" s="2">
        <f>IF($E100="","",WORKDAY($E100,13,Feiertage!$A$2:$A$60))</f>
        <v/>
      </c>
      <c r="P100" s="2">
        <f>IF($E100="","",WORKDAY($E100,20,Feiertage!$A$2:$A$60))</f>
        <v/>
      </c>
      <c r="R100" s="2">
        <f>IF(OR($E100="",$G100&lt;&gt;"offen"),"",IFERROR(MIN(IF(AND(H100&lt;&gt;"",I100=""),H100,""),IF(AND(J100&lt;&gt;"",K100=""),J100,""),IF(AND(L100&lt;&gt;"",M100=""),L100,""),IF(AND(N100&lt;&gt;"",O100=""),N100,""),IF(AND(P100&lt;&gt;"",Q100=""),P100,"")),""))</f>
        <v/>
      </c>
    </row>
    <row r="101">
      <c r="E101" s="2" t="n"/>
      <c r="F101" s="3" t="n"/>
      <c r="H101" s="2">
        <f>IF($E101="","",WORKDAY($E101,1,Feiertage!$A$2:$A$60))</f>
        <v/>
      </c>
      <c r="J101" s="2">
        <f>IF($E101="","",WORKDAY($E101,4,Feiertage!$A$2:$A$60))</f>
        <v/>
      </c>
      <c r="L101" s="2">
        <f>IF($E101="","",WORKDAY($E101,7,Feiertage!$A$2:$A$60))</f>
        <v/>
      </c>
      <c r="N101" s="2">
        <f>IF($E101="","",WORKDAY($E101,13,Feiertage!$A$2:$A$60))</f>
        <v/>
      </c>
      <c r="P101" s="2">
        <f>IF($E101="","",WORKDAY($E101,20,Feiertage!$A$2:$A$60))</f>
        <v/>
      </c>
      <c r="R101" s="2">
        <f>IF(OR($E101="",$G101&lt;&gt;"offen"),"",IFERROR(MIN(IF(AND(H101&lt;&gt;"",I101=""),H101,""),IF(AND(J101&lt;&gt;"",K101=""),J101,""),IF(AND(L101&lt;&gt;"",M101=""),L101,""),IF(AND(N101&lt;&gt;"",O101=""),N101,""),IF(AND(P101&lt;&gt;"",Q101=""),P101,"")),""))</f>
        <v/>
      </c>
    </row>
    <row r="102">
      <c r="E102" s="2" t="n"/>
      <c r="F102" s="3" t="n"/>
      <c r="H102" s="2">
        <f>IF($E102="","",WORKDAY($E102,1,Feiertage!$A$2:$A$60))</f>
        <v/>
      </c>
      <c r="J102" s="2">
        <f>IF($E102="","",WORKDAY($E102,4,Feiertage!$A$2:$A$60))</f>
        <v/>
      </c>
      <c r="L102" s="2">
        <f>IF($E102="","",WORKDAY($E102,7,Feiertage!$A$2:$A$60))</f>
        <v/>
      </c>
      <c r="N102" s="2">
        <f>IF($E102="","",WORKDAY($E102,13,Feiertage!$A$2:$A$60))</f>
        <v/>
      </c>
      <c r="P102" s="2">
        <f>IF($E102="","",WORKDAY($E102,20,Feiertage!$A$2:$A$60))</f>
        <v/>
      </c>
      <c r="R102" s="2">
        <f>IF(OR($E102="",$G102&lt;&gt;"offen"),"",IFERROR(MIN(IF(AND(H102&lt;&gt;"",I102=""),H102,""),IF(AND(J102&lt;&gt;"",K102=""),J102,""),IF(AND(L102&lt;&gt;"",M102=""),L102,""),IF(AND(N102&lt;&gt;"",O102=""),N102,""),IF(AND(P102&lt;&gt;"",Q102=""),P102,"")),""))</f>
        <v/>
      </c>
    </row>
    <row r="103">
      <c r="E103" s="2" t="n"/>
      <c r="F103" s="3" t="n"/>
      <c r="H103" s="2">
        <f>IF($E103="","",WORKDAY($E103,1,Feiertage!$A$2:$A$60))</f>
        <v/>
      </c>
      <c r="J103" s="2">
        <f>IF($E103="","",WORKDAY($E103,4,Feiertage!$A$2:$A$60))</f>
        <v/>
      </c>
      <c r="L103" s="2">
        <f>IF($E103="","",WORKDAY($E103,7,Feiertage!$A$2:$A$60))</f>
        <v/>
      </c>
      <c r="N103" s="2">
        <f>IF($E103="","",WORKDAY($E103,13,Feiertage!$A$2:$A$60))</f>
        <v/>
      </c>
      <c r="P103" s="2">
        <f>IF($E103="","",WORKDAY($E103,20,Feiertage!$A$2:$A$60))</f>
        <v/>
      </c>
      <c r="R103" s="2">
        <f>IF(OR($E103="",$G103&lt;&gt;"offen"),"",IFERROR(MIN(IF(AND(H103&lt;&gt;"",I103=""),H103,""),IF(AND(J103&lt;&gt;"",K103=""),J103,""),IF(AND(L103&lt;&gt;"",M103=""),L103,""),IF(AND(N103&lt;&gt;"",O103=""),N103,""),IF(AND(P103&lt;&gt;"",Q103=""),P103,"")),""))</f>
        <v/>
      </c>
    </row>
    <row r="104">
      <c r="E104" s="2" t="n"/>
      <c r="F104" s="3" t="n"/>
      <c r="H104" s="2">
        <f>IF($E104="","",WORKDAY($E104,1,Feiertage!$A$2:$A$60))</f>
        <v/>
      </c>
      <c r="J104" s="2">
        <f>IF($E104="","",WORKDAY($E104,4,Feiertage!$A$2:$A$60))</f>
        <v/>
      </c>
      <c r="L104" s="2">
        <f>IF($E104="","",WORKDAY($E104,7,Feiertage!$A$2:$A$60))</f>
        <v/>
      </c>
      <c r="N104" s="2">
        <f>IF($E104="","",WORKDAY($E104,13,Feiertage!$A$2:$A$60))</f>
        <v/>
      </c>
      <c r="P104" s="2">
        <f>IF($E104="","",WORKDAY($E104,20,Feiertage!$A$2:$A$60))</f>
        <v/>
      </c>
      <c r="R104" s="2">
        <f>IF(OR($E104="",$G104&lt;&gt;"offen"),"",IFERROR(MIN(IF(AND(H104&lt;&gt;"",I104=""),H104,""),IF(AND(J104&lt;&gt;"",K104=""),J104,""),IF(AND(L104&lt;&gt;"",M104=""),L104,""),IF(AND(N104&lt;&gt;"",O104=""),N104,""),IF(AND(P104&lt;&gt;"",Q104=""),P104,"")),""))</f>
        <v/>
      </c>
    </row>
    <row r="105">
      <c r="E105" s="2" t="n"/>
      <c r="F105" s="3" t="n"/>
      <c r="H105" s="2">
        <f>IF($E105="","",WORKDAY($E105,1,Feiertage!$A$2:$A$60))</f>
        <v/>
      </c>
      <c r="J105" s="2">
        <f>IF($E105="","",WORKDAY($E105,4,Feiertage!$A$2:$A$60))</f>
        <v/>
      </c>
      <c r="L105" s="2">
        <f>IF($E105="","",WORKDAY($E105,7,Feiertage!$A$2:$A$60))</f>
        <v/>
      </c>
      <c r="N105" s="2">
        <f>IF($E105="","",WORKDAY($E105,13,Feiertage!$A$2:$A$60))</f>
        <v/>
      </c>
      <c r="P105" s="2">
        <f>IF($E105="","",WORKDAY($E105,20,Feiertage!$A$2:$A$60))</f>
        <v/>
      </c>
      <c r="R105" s="2">
        <f>IF(OR($E105="",$G105&lt;&gt;"offen"),"",IFERROR(MIN(IF(AND(H105&lt;&gt;"",I105=""),H105,""),IF(AND(J105&lt;&gt;"",K105=""),J105,""),IF(AND(L105&lt;&gt;"",M105=""),L105,""),IF(AND(N105&lt;&gt;"",O105=""),N105,""),IF(AND(P105&lt;&gt;"",Q105=""),P105,"")),""))</f>
        <v/>
      </c>
    </row>
    <row r="106">
      <c r="E106" s="2" t="n"/>
      <c r="F106" s="3" t="n"/>
      <c r="H106" s="2">
        <f>IF($E106="","",WORKDAY($E106,1,Feiertage!$A$2:$A$60))</f>
        <v/>
      </c>
      <c r="J106" s="2">
        <f>IF($E106="","",WORKDAY($E106,4,Feiertage!$A$2:$A$60))</f>
        <v/>
      </c>
      <c r="L106" s="2">
        <f>IF($E106="","",WORKDAY($E106,7,Feiertage!$A$2:$A$60))</f>
        <v/>
      </c>
      <c r="N106" s="2">
        <f>IF($E106="","",WORKDAY($E106,13,Feiertage!$A$2:$A$60))</f>
        <v/>
      </c>
      <c r="P106" s="2">
        <f>IF($E106="","",WORKDAY($E106,20,Feiertage!$A$2:$A$60))</f>
        <v/>
      </c>
      <c r="R106" s="2">
        <f>IF(OR($E106="",$G106&lt;&gt;"offen"),"",IFERROR(MIN(IF(AND(H106&lt;&gt;"",I106=""),H106,""),IF(AND(J106&lt;&gt;"",K106=""),J106,""),IF(AND(L106&lt;&gt;"",M106=""),L106,""),IF(AND(N106&lt;&gt;"",O106=""),N106,""),IF(AND(P106&lt;&gt;"",Q106=""),P106,"")),""))</f>
        <v/>
      </c>
    </row>
    <row r="107">
      <c r="E107" s="2" t="n"/>
      <c r="F107" s="3" t="n"/>
      <c r="H107" s="2">
        <f>IF($E107="","",WORKDAY($E107,1,Feiertage!$A$2:$A$60))</f>
        <v/>
      </c>
      <c r="J107" s="2">
        <f>IF($E107="","",WORKDAY($E107,4,Feiertage!$A$2:$A$60))</f>
        <v/>
      </c>
      <c r="L107" s="2">
        <f>IF($E107="","",WORKDAY($E107,7,Feiertage!$A$2:$A$60))</f>
        <v/>
      </c>
      <c r="N107" s="2">
        <f>IF($E107="","",WORKDAY($E107,13,Feiertage!$A$2:$A$60))</f>
        <v/>
      </c>
      <c r="P107" s="2">
        <f>IF($E107="","",WORKDAY($E107,20,Feiertage!$A$2:$A$60))</f>
        <v/>
      </c>
      <c r="R107" s="2">
        <f>IF(OR($E107="",$G107&lt;&gt;"offen"),"",IFERROR(MIN(IF(AND(H107&lt;&gt;"",I107=""),H107,""),IF(AND(J107&lt;&gt;"",K107=""),J107,""),IF(AND(L107&lt;&gt;"",M107=""),L107,""),IF(AND(N107&lt;&gt;"",O107=""),N107,""),IF(AND(P107&lt;&gt;"",Q107=""),P107,"")),""))</f>
        <v/>
      </c>
    </row>
    <row r="108">
      <c r="E108" s="2" t="n"/>
      <c r="F108" s="3" t="n"/>
      <c r="H108" s="2">
        <f>IF($E108="","",WORKDAY($E108,1,Feiertage!$A$2:$A$60))</f>
        <v/>
      </c>
      <c r="J108" s="2">
        <f>IF($E108="","",WORKDAY($E108,4,Feiertage!$A$2:$A$60))</f>
        <v/>
      </c>
      <c r="L108" s="2">
        <f>IF($E108="","",WORKDAY($E108,7,Feiertage!$A$2:$A$60))</f>
        <v/>
      </c>
      <c r="N108" s="2">
        <f>IF($E108="","",WORKDAY($E108,13,Feiertage!$A$2:$A$60))</f>
        <v/>
      </c>
      <c r="P108" s="2">
        <f>IF($E108="","",WORKDAY($E108,20,Feiertage!$A$2:$A$60))</f>
        <v/>
      </c>
      <c r="R108" s="2">
        <f>IF(OR($E108="",$G108&lt;&gt;"offen"),"",IFERROR(MIN(IF(AND(H108&lt;&gt;"",I108=""),H108,""),IF(AND(J108&lt;&gt;"",K108=""),J108,""),IF(AND(L108&lt;&gt;"",M108=""),L108,""),IF(AND(N108&lt;&gt;"",O108=""),N108,""),IF(AND(P108&lt;&gt;"",Q108=""),P108,"")),""))</f>
        <v/>
      </c>
    </row>
    <row r="109">
      <c r="E109" s="2" t="n"/>
      <c r="F109" s="3" t="n"/>
      <c r="H109" s="2">
        <f>IF($E109="","",WORKDAY($E109,1,Feiertage!$A$2:$A$60))</f>
        <v/>
      </c>
      <c r="J109" s="2">
        <f>IF($E109="","",WORKDAY($E109,4,Feiertage!$A$2:$A$60))</f>
        <v/>
      </c>
      <c r="L109" s="2">
        <f>IF($E109="","",WORKDAY($E109,7,Feiertage!$A$2:$A$60))</f>
        <v/>
      </c>
      <c r="N109" s="2">
        <f>IF($E109="","",WORKDAY($E109,13,Feiertage!$A$2:$A$60))</f>
        <v/>
      </c>
      <c r="P109" s="2">
        <f>IF($E109="","",WORKDAY($E109,20,Feiertage!$A$2:$A$60))</f>
        <v/>
      </c>
      <c r="R109" s="2">
        <f>IF(OR($E109="",$G109&lt;&gt;"offen"),"",IFERROR(MIN(IF(AND(H109&lt;&gt;"",I109=""),H109,""),IF(AND(J109&lt;&gt;"",K109=""),J109,""),IF(AND(L109&lt;&gt;"",M109=""),L109,""),IF(AND(N109&lt;&gt;"",O109=""),N109,""),IF(AND(P109&lt;&gt;"",Q109=""),P109,"")),""))</f>
        <v/>
      </c>
    </row>
    <row r="110">
      <c r="E110" s="2" t="n"/>
      <c r="F110" s="3" t="n"/>
      <c r="H110" s="2">
        <f>IF($E110="","",WORKDAY($E110,1,Feiertage!$A$2:$A$60))</f>
        <v/>
      </c>
      <c r="J110" s="2">
        <f>IF($E110="","",WORKDAY($E110,4,Feiertage!$A$2:$A$60))</f>
        <v/>
      </c>
      <c r="L110" s="2">
        <f>IF($E110="","",WORKDAY($E110,7,Feiertage!$A$2:$A$60))</f>
        <v/>
      </c>
      <c r="N110" s="2">
        <f>IF($E110="","",WORKDAY($E110,13,Feiertage!$A$2:$A$60))</f>
        <v/>
      </c>
      <c r="P110" s="2">
        <f>IF($E110="","",WORKDAY($E110,20,Feiertage!$A$2:$A$60))</f>
        <v/>
      </c>
      <c r="R110" s="2">
        <f>IF(OR($E110="",$G110&lt;&gt;"offen"),"",IFERROR(MIN(IF(AND(H110&lt;&gt;"",I110=""),H110,""),IF(AND(J110&lt;&gt;"",K110=""),J110,""),IF(AND(L110&lt;&gt;"",M110=""),L110,""),IF(AND(N110&lt;&gt;"",O110=""),N110,""),IF(AND(P110&lt;&gt;"",Q110=""),P110,"")),""))</f>
        <v/>
      </c>
    </row>
    <row r="111">
      <c r="E111" s="2" t="n"/>
      <c r="F111" s="3" t="n"/>
      <c r="H111" s="2">
        <f>IF($E111="","",WORKDAY($E111,1,Feiertage!$A$2:$A$60))</f>
        <v/>
      </c>
      <c r="J111" s="2">
        <f>IF($E111="","",WORKDAY($E111,4,Feiertage!$A$2:$A$60))</f>
        <v/>
      </c>
      <c r="L111" s="2">
        <f>IF($E111="","",WORKDAY($E111,7,Feiertage!$A$2:$A$60))</f>
        <v/>
      </c>
      <c r="N111" s="2">
        <f>IF($E111="","",WORKDAY($E111,13,Feiertage!$A$2:$A$60))</f>
        <v/>
      </c>
      <c r="P111" s="2">
        <f>IF($E111="","",WORKDAY($E111,20,Feiertage!$A$2:$A$60))</f>
        <v/>
      </c>
      <c r="R111" s="2">
        <f>IF(OR($E111="",$G111&lt;&gt;"offen"),"",IFERROR(MIN(IF(AND(H111&lt;&gt;"",I111=""),H111,""),IF(AND(J111&lt;&gt;"",K111=""),J111,""),IF(AND(L111&lt;&gt;"",M111=""),L111,""),IF(AND(N111&lt;&gt;"",O111=""),N111,""),IF(AND(P111&lt;&gt;"",Q111=""),P111,"")),""))</f>
        <v/>
      </c>
    </row>
    <row r="112">
      <c r="E112" s="2" t="n"/>
      <c r="F112" s="3" t="n"/>
      <c r="H112" s="2">
        <f>IF($E112="","",WORKDAY($E112,1,Feiertage!$A$2:$A$60))</f>
        <v/>
      </c>
      <c r="J112" s="2">
        <f>IF($E112="","",WORKDAY($E112,4,Feiertage!$A$2:$A$60))</f>
        <v/>
      </c>
      <c r="L112" s="2">
        <f>IF($E112="","",WORKDAY($E112,7,Feiertage!$A$2:$A$60))</f>
        <v/>
      </c>
      <c r="N112" s="2">
        <f>IF($E112="","",WORKDAY($E112,13,Feiertage!$A$2:$A$60))</f>
        <v/>
      </c>
      <c r="P112" s="2">
        <f>IF($E112="","",WORKDAY($E112,20,Feiertage!$A$2:$A$60))</f>
        <v/>
      </c>
      <c r="R112" s="2">
        <f>IF(OR($E112="",$G112&lt;&gt;"offen"),"",IFERROR(MIN(IF(AND(H112&lt;&gt;"",I112=""),H112,""),IF(AND(J112&lt;&gt;"",K112=""),J112,""),IF(AND(L112&lt;&gt;"",M112=""),L112,""),IF(AND(N112&lt;&gt;"",O112=""),N112,""),IF(AND(P112&lt;&gt;"",Q112=""),P112,"")),""))</f>
        <v/>
      </c>
    </row>
    <row r="113">
      <c r="E113" s="2" t="n"/>
      <c r="F113" s="3" t="n"/>
      <c r="H113" s="2">
        <f>IF($E113="","",WORKDAY($E113,1,Feiertage!$A$2:$A$60))</f>
        <v/>
      </c>
      <c r="J113" s="2">
        <f>IF($E113="","",WORKDAY($E113,4,Feiertage!$A$2:$A$60))</f>
        <v/>
      </c>
      <c r="L113" s="2">
        <f>IF($E113="","",WORKDAY($E113,7,Feiertage!$A$2:$A$60))</f>
        <v/>
      </c>
      <c r="N113" s="2">
        <f>IF($E113="","",WORKDAY($E113,13,Feiertage!$A$2:$A$60))</f>
        <v/>
      </c>
      <c r="P113" s="2">
        <f>IF($E113="","",WORKDAY($E113,20,Feiertage!$A$2:$A$60))</f>
        <v/>
      </c>
      <c r="R113" s="2">
        <f>IF(OR($E113="",$G113&lt;&gt;"offen"),"",IFERROR(MIN(IF(AND(H113&lt;&gt;"",I113=""),H113,""),IF(AND(J113&lt;&gt;"",K113=""),J113,""),IF(AND(L113&lt;&gt;"",M113=""),L113,""),IF(AND(N113&lt;&gt;"",O113=""),N113,""),IF(AND(P113&lt;&gt;"",Q113=""),P113,"")),""))</f>
        <v/>
      </c>
    </row>
    <row r="114">
      <c r="E114" s="2" t="n"/>
      <c r="F114" s="3" t="n"/>
      <c r="H114" s="2">
        <f>IF($E114="","",WORKDAY($E114,1,Feiertage!$A$2:$A$60))</f>
        <v/>
      </c>
      <c r="J114" s="2">
        <f>IF($E114="","",WORKDAY($E114,4,Feiertage!$A$2:$A$60))</f>
        <v/>
      </c>
      <c r="L114" s="2">
        <f>IF($E114="","",WORKDAY($E114,7,Feiertage!$A$2:$A$60))</f>
        <v/>
      </c>
      <c r="N114" s="2">
        <f>IF($E114="","",WORKDAY($E114,13,Feiertage!$A$2:$A$60))</f>
        <v/>
      </c>
      <c r="P114" s="2">
        <f>IF($E114="","",WORKDAY($E114,20,Feiertage!$A$2:$A$60))</f>
        <v/>
      </c>
      <c r="R114" s="2">
        <f>IF(OR($E114="",$G114&lt;&gt;"offen"),"",IFERROR(MIN(IF(AND(H114&lt;&gt;"",I114=""),H114,""),IF(AND(J114&lt;&gt;"",K114=""),J114,""),IF(AND(L114&lt;&gt;"",M114=""),L114,""),IF(AND(N114&lt;&gt;"",O114=""),N114,""),IF(AND(P114&lt;&gt;"",Q114=""),P114,"")),""))</f>
        <v/>
      </c>
    </row>
    <row r="115">
      <c r="E115" s="2" t="n"/>
      <c r="F115" s="3" t="n"/>
      <c r="H115" s="2">
        <f>IF($E115="","",WORKDAY($E115,1,Feiertage!$A$2:$A$60))</f>
        <v/>
      </c>
      <c r="J115" s="2">
        <f>IF($E115="","",WORKDAY($E115,4,Feiertage!$A$2:$A$60))</f>
        <v/>
      </c>
      <c r="L115" s="2">
        <f>IF($E115="","",WORKDAY($E115,7,Feiertage!$A$2:$A$60))</f>
        <v/>
      </c>
      <c r="N115" s="2">
        <f>IF($E115="","",WORKDAY($E115,13,Feiertage!$A$2:$A$60))</f>
        <v/>
      </c>
      <c r="P115" s="2">
        <f>IF($E115="","",WORKDAY($E115,20,Feiertage!$A$2:$A$60))</f>
        <v/>
      </c>
      <c r="R115" s="2">
        <f>IF(OR($E115="",$G115&lt;&gt;"offen"),"",IFERROR(MIN(IF(AND(H115&lt;&gt;"",I115=""),H115,""),IF(AND(J115&lt;&gt;"",K115=""),J115,""),IF(AND(L115&lt;&gt;"",M115=""),L115,""),IF(AND(N115&lt;&gt;"",O115=""),N115,""),IF(AND(P115&lt;&gt;"",Q115=""),P115,"")),""))</f>
        <v/>
      </c>
    </row>
    <row r="116">
      <c r="E116" s="2" t="n"/>
      <c r="F116" s="3" t="n"/>
      <c r="H116" s="2">
        <f>IF($E116="","",WORKDAY($E116,1,Feiertage!$A$2:$A$60))</f>
        <v/>
      </c>
      <c r="J116" s="2">
        <f>IF($E116="","",WORKDAY($E116,4,Feiertage!$A$2:$A$60))</f>
        <v/>
      </c>
      <c r="L116" s="2">
        <f>IF($E116="","",WORKDAY($E116,7,Feiertage!$A$2:$A$60))</f>
        <v/>
      </c>
      <c r="N116" s="2">
        <f>IF($E116="","",WORKDAY($E116,13,Feiertage!$A$2:$A$60))</f>
        <v/>
      </c>
      <c r="P116" s="2">
        <f>IF($E116="","",WORKDAY($E116,20,Feiertage!$A$2:$A$60))</f>
        <v/>
      </c>
      <c r="R116" s="2">
        <f>IF(OR($E116="",$G116&lt;&gt;"offen"),"",IFERROR(MIN(IF(AND(H116&lt;&gt;"",I116=""),H116,""),IF(AND(J116&lt;&gt;"",K116=""),J116,""),IF(AND(L116&lt;&gt;"",M116=""),L116,""),IF(AND(N116&lt;&gt;"",O116=""),N116,""),IF(AND(P116&lt;&gt;"",Q116=""),P116,"")),""))</f>
        <v/>
      </c>
    </row>
    <row r="117">
      <c r="E117" s="2" t="n"/>
      <c r="F117" s="3" t="n"/>
      <c r="H117" s="2">
        <f>IF($E117="","",WORKDAY($E117,1,Feiertage!$A$2:$A$60))</f>
        <v/>
      </c>
      <c r="J117" s="2">
        <f>IF($E117="","",WORKDAY($E117,4,Feiertage!$A$2:$A$60))</f>
        <v/>
      </c>
      <c r="L117" s="2">
        <f>IF($E117="","",WORKDAY($E117,7,Feiertage!$A$2:$A$60))</f>
        <v/>
      </c>
      <c r="N117" s="2">
        <f>IF($E117="","",WORKDAY($E117,13,Feiertage!$A$2:$A$60))</f>
        <v/>
      </c>
      <c r="P117" s="2">
        <f>IF($E117="","",WORKDAY($E117,20,Feiertage!$A$2:$A$60))</f>
        <v/>
      </c>
      <c r="R117" s="2">
        <f>IF(OR($E117="",$G117&lt;&gt;"offen"),"",IFERROR(MIN(IF(AND(H117&lt;&gt;"",I117=""),H117,""),IF(AND(J117&lt;&gt;"",K117=""),J117,""),IF(AND(L117&lt;&gt;"",M117=""),L117,""),IF(AND(N117&lt;&gt;"",O117=""),N117,""),IF(AND(P117&lt;&gt;"",Q117=""),P117,"")),""))</f>
        <v/>
      </c>
    </row>
    <row r="118">
      <c r="E118" s="2" t="n"/>
      <c r="F118" s="3" t="n"/>
      <c r="H118" s="2">
        <f>IF($E118="","",WORKDAY($E118,1,Feiertage!$A$2:$A$60))</f>
        <v/>
      </c>
      <c r="J118" s="2">
        <f>IF($E118="","",WORKDAY($E118,4,Feiertage!$A$2:$A$60))</f>
        <v/>
      </c>
      <c r="L118" s="2">
        <f>IF($E118="","",WORKDAY($E118,7,Feiertage!$A$2:$A$60))</f>
        <v/>
      </c>
      <c r="N118" s="2">
        <f>IF($E118="","",WORKDAY($E118,13,Feiertage!$A$2:$A$60))</f>
        <v/>
      </c>
      <c r="P118" s="2">
        <f>IF($E118="","",WORKDAY($E118,20,Feiertage!$A$2:$A$60))</f>
        <v/>
      </c>
      <c r="R118" s="2">
        <f>IF(OR($E118="",$G118&lt;&gt;"offen"),"",IFERROR(MIN(IF(AND(H118&lt;&gt;"",I118=""),H118,""),IF(AND(J118&lt;&gt;"",K118=""),J118,""),IF(AND(L118&lt;&gt;"",M118=""),L118,""),IF(AND(N118&lt;&gt;"",O118=""),N118,""),IF(AND(P118&lt;&gt;"",Q118=""),P118,"")),""))</f>
        <v/>
      </c>
    </row>
    <row r="119">
      <c r="E119" s="2" t="n"/>
      <c r="F119" s="3" t="n"/>
      <c r="H119" s="2">
        <f>IF($E119="","",WORKDAY($E119,1,Feiertage!$A$2:$A$60))</f>
        <v/>
      </c>
      <c r="J119" s="2">
        <f>IF($E119="","",WORKDAY($E119,4,Feiertage!$A$2:$A$60))</f>
        <v/>
      </c>
      <c r="L119" s="2">
        <f>IF($E119="","",WORKDAY($E119,7,Feiertage!$A$2:$A$60))</f>
        <v/>
      </c>
      <c r="N119" s="2">
        <f>IF($E119="","",WORKDAY($E119,13,Feiertage!$A$2:$A$60))</f>
        <v/>
      </c>
      <c r="P119" s="2">
        <f>IF($E119="","",WORKDAY($E119,20,Feiertage!$A$2:$A$60))</f>
        <v/>
      </c>
      <c r="R119" s="2">
        <f>IF(OR($E119="",$G119&lt;&gt;"offen"),"",IFERROR(MIN(IF(AND(H119&lt;&gt;"",I119=""),H119,""),IF(AND(J119&lt;&gt;"",K119=""),J119,""),IF(AND(L119&lt;&gt;"",M119=""),L119,""),IF(AND(N119&lt;&gt;"",O119=""),N119,""),IF(AND(P119&lt;&gt;"",Q119=""),P119,"")),""))</f>
        <v/>
      </c>
    </row>
    <row r="120">
      <c r="E120" s="2" t="n"/>
      <c r="F120" s="3" t="n"/>
      <c r="H120" s="2">
        <f>IF($E120="","",WORKDAY($E120,1,Feiertage!$A$2:$A$60))</f>
        <v/>
      </c>
      <c r="J120" s="2">
        <f>IF($E120="","",WORKDAY($E120,4,Feiertage!$A$2:$A$60))</f>
        <v/>
      </c>
      <c r="L120" s="2">
        <f>IF($E120="","",WORKDAY($E120,7,Feiertage!$A$2:$A$60))</f>
        <v/>
      </c>
      <c r="N120" s="2">
        <f>IF($E120="","",WORKDAY($E120,13,Feiertage!$A$2:$A$60))</f>
        <v/>
      </c>
      <c r="P120" s="2">
        <f>IF($E120="","",WORKDAY($E120,20,Feiertage!$A$2:$A$60))</f>
        <v/>
      </c>
      <c r="R120" s="2">
        <f>IF(OR($E120="",$G120&lt;&gt;"offen"),"",IFERROR(MIN(IF(AND(H120&lt;&gt;"",I120=""),H120,""),IF(AND(J120&lt;&gt;"",K120=""),J120,""),IF(AND(L120&lt;&gt;"",M120=""),L120,""),IF(AND(N120&lt;&gt;"",O120=""),N120,""),IF(AND(P120&lt;&gt;"",Q120=""),P120,"")),""))</f>
        <v/>
      </c>
    </row>
    <row r="121">
      <c r="E121" s="2" t="n"/>
      <c r="F121" s="3" t="n"/>
      <c r="H121" s="2">
        <f>IF($E121="","",WORKDAY($E121,1,Feiertage!$A$2:$A$60))</f>
        <v/>
      </c>
      <c r="J121" s="2">
        <f>IF($E121="","",WORKDAY($E121,4,Feiertage!$A$2:$A$60))</f>
        <v/>
      </c>
      <c r="L121" s="2">
        <f>IF($E121="","",WORKDAY($E121,7,Feiertage!$A$2:$A$60))</f>
        <v/>
      </c>
      <c r="N121" s="2">
        <f>IF($E121="","",WORKDAY($E121,13,Feiertage!$A$2:$A$60))</f>
        <v/>
      </c>
      <c r="P121" s="2">
        <f>IF($E121="","",WORKDAY($E121,20,Feiertage!$A$2:$A$60))</f>
        <v/>
      </c>
      <c r="R121" s="2">
        <f>IF(OR($E121="",$G121&lt;&gt;"offen"),"",IFERROR(MIN(IF(AND(H121&lt;&gt;"",I121=""),H121,""),IF(AND(J121&lt;&gt;"",K121=""),J121,""),IF(AND(L121&lt;&gt;"",M121=""),L121,""),IF(AND(N121&lt;&gt;"",O121=""),N121,""),IF(AND(P121&lt;&gt;"",Q121=""),P121,"")),""))</f>
        <v/>
      </c>
    </row>
    <row r="122">
      <c r="E122" s="2" t="n"/>
      <c r="F122" s="3" t="n"/>
      <c r="H122" s="2">
        <f>IF($E122="","",WORKDAY($E122,1,Feiertage!$A$2:$A$60))</f>
        <v/>
      </c>
      <c r="J122" s="2">
        <f>IF($E122="","",WORKDAY($E122,4,Feiertage!$A$2:$A$60))</f>
        <v/>
      </c>
      <c r="L122" s="2">
        <f>IF($E122="","",WORKDAY($E122,7,Feiertage!$A$2:$A$60))</f>
        <v/>
      </c>
      <c r="N122" s="2">
        <f>IF($E122="","",WORKDAY($E122,13,Feiertage!$A$2:$A$60))</f>
        <v/>
      </c>
      <c r="P122" s="2">
        <f>IF($E122="","",WORKDAY($E122,20,Feiertage!$A$2:$A$60))</f>
        <v/>
      </c>
      <c r="R122" s="2">
        <f>IF(OR($E122="",$G122&lt;&gt;"offen"),"",IFERROR(MIN(IF(AND(H122&lt;&gt;"",I122=""),H122,""),IF(AND(J122&lt;&gt;"",K122=""),J122,""),IF(AND(L122&lt;&gt;"",M122=""),L122,""),IF(AND(N122&lt;&gt;"",O122=""),N122,""),IF(AND(P122&lt;&gt;"",Q122=""),P122,"")),""))</f>
        <v/>
      </c>
    </row>
    <row r="123">
      <c r="E123" s="2" t="n"/>
      <c r="F123" s="3" t="n"/>
      <c r="H123" s="2">
        <f>IF($E123="","",WORKDAY($E123,1,Feiertage!$A$2:$A$60))</f>
        <v/>
      </c>
      <c r="J123" s="2">
        <f>IF($E123="","",WORKDAY($E123,4,Feiertage!$A$2:$A$60))</f>
        <v/>
      </c>
      <c r="L123" s="2">
        <f>IF($E123="","",WORKDAY($E123,7,Feiertage!$A$2:$A$60))</f>
        <v/>
      </c>
      <c r="N123" s="2">
        <f>IF($E123="","",WORKDAY($E123,13,Feiertage!$A$2:$A$60))</f>
        <v/>
      </c>
      <c r="P123" s="2">
        <f>IF($E123="","",WORKDAY($E123,20,Feiertage!$A$2:$A$60))</f>
        <v/>
      </c>
      <c r="R123" s="2">
        <f>IF(OR($E123="",$G123&lt;&gt;"offen"),"",IFERROR(MIN(IF(AND(H123&lt;&gt;"",I123=""),H123,""),IF(AND(J123&lt;&gt;"",K123=""),J123,""),IF(AND(L123&lt;&gt;"",M123=""),L123,""),IF(AND(N123&lt;&gt;"",O123=""),N123,""),IF(AND(P123&lt;&gt;"",Q123=""),P123,"")),""))</f>
        <v/>
      </c>
    </row>
    <row r="124">
      <c r="E124" s="2" t="n"/>
      <c r="F124" s="3" t="n"/>
      <c r="H124" s="2">
        <f>IF($E124="","",WORKDAY($E124,1,Feiertage!$A$2:$A$60))</f>
        <v/>
      </c>
      <c r="J124" s="2">
        <f>IF($E124="","",WORKDAY($E124,4,Feiertage!$A$2:$A$60))</f>
        <v/>
      </c>
      <c r="L124" s="2">
        <f>IF($E124="","",WORKDAY($E124,7,Feiertage!$A$2:$A$60))</f>
        <v/>
      </c>
      <c r="N124" s="2">
        <f>IF($E124="","",WORKDAY($E124,13,Feiertage!$A$2:$A$60))</f>
        <v/>
      </c>
      <c r="P124" s="2">
        <f>IF($E124="","",WORKDAY($E124,20,Feiertage!$A$2:$A$60))</f>
        <v/>
      </c>
      <c r="R124" s="2">
        <f>IF(OR($E124="",$G124&lt;&gt;"offen"),"",IFERROR(MIN(IF(AND(H124&lt;&gt;"",I124=""),H124,""),IF(AND(J124&lt;&gt;"",K124=""),J124,""),IF(AND(L124&lt;&gt;"",M124=""),L124,""),IF(AND(N124&lt;&gt;"",O124=""),N124,""),IF(AND(P124&lt;&gt;"",Q124=""),P124,"")),""))</f>
        <v/>
      </c>
    </row>
    <row r="125">
      <c r="E125" s="2" t="n"/>
      <c r="F125" s="3" t="n"/>
      <c r="H125" s="2">
        <f>IF($E125="","",WORKDAY($E125,1,Feiertage!$A$2:$A$60))</f>
        <v/>
      </c>
      <c r="J125" s="2">
        <f>IF($E125="","",WORKDAY($E125,4,Feiertage!$A$2:$A$60))</f>
        <v/>
      </c>
      <c r="L125" s="2">
        <f>IF($E125="","",WORKDAY($E125,7,Feiertage!$A$2:$A$60))</f>
        <v/>
      </c>
      <c r="N125" s="2">
        <f>IF($E125="","",WORKDAY($E125,13,Feiertage!$A$2:$A$60))</f>
        <v/>
      </c>
      <c r="P125" s="2">
        <f>IF($E125="","",WORKDAY($E125,20,Feiertage!$A$2:$A$60))</f>
        <v/>
      </c>
      <c r="R125" s="2">
        <f>IF(OR($E125="",$G125&lt;&gt;"offen"),"",IFERROR(MIN(IF(AND(H125&lt;&gt;"",I125=""),H125,""),IF(AND(J125&lt;&gt;"",K125=""),J125,""),IF(AND(L125&lt;&gt;"",M125=""),L125,""),IF(AND(N125&lt;&gt;"",O125=""),N125,""),IF(AND(P125&lt;&gt;"",Q125=""),P125,"")),""))</f>
        <v/>
      </c>
    </row>
    <row r="126">
      <c r="E126" s="2" t="n"/>
      <c r="F126" s="3" t="n"/>
      <c r="H126" s="2">
        <f>IF($E126="","",WORKDAY($E126,1,Feiertage!$A$2:$A$60))</f>
        <v/>
      </c>
      <c r="J126" s="2">
        <f>IF($E126="","",WORKDAY($E126,4,Feiertage!$A$2:$A$60))</f>
        <v/>
      </c>
      <c r="L126" s="2">
        <f>IF($E126="","",WORKDAY($E126,7,Feiertage!$A$2:$A$60))</f>
        <v/>
      </c>
      <c r="N126" s="2">
        <f>IF($E126="","",WORKDAY($E126,13,Feiertage!$A$2:$A$60))</f>
        <v/>
      </c>
      <c r="P126" s="2">
        <f>IF($E126="","",WORKDAY($E126,20,Feiertage!$A$2:$A$60))</f>
        <v/>
      </c>
      <c r="R126" s="2">
        <f>IF(OR($E126="",$G126&lt;&gt;"offen"),"",IFERROR(MIN(IF(AND(H126&lt;&gt;"",I126=""),H126,""),IF(AND(J126&lt;&gt;"",K126=""),J126,""),IF(AND(L126&lt;&gt;"",M126=""),L126,""),IF(AND(N126&lt;&gt;"",O126=""),N126,""),IF(AND(P126&lt;&gt;"",Q126=""),P126,"")),""))</f>
        <v/>
      </c>
    </row>
    <row r="127">
      <c r="E127" s="2" t="n"/>
      <c r="F127" s="3" t="n"/>
      <c r="H127" s="2">
        <f>IF($E127="","",WORKDAY($E127,1,Feiertage!$A$2:$A$60))</f>
        <v/>
      </c>
      <c r="J127" s="2">
        <f>IF($E127="","",WORKDAY($E127,4,Feiertage!$A$2:$A$60))</f>
        <v/>
      </c>
      <c r="L127" s="2">
        <f>IF($E127="","",WORKDAY($E127,7,Feiertage!$A$2:$A$60))</f>
        <v/>
      </c>
      <c r="N127" s="2">
        <f>IF($E127="","",WORKDAY($E127,13,Feiertage!$A$2:$A$60))</f>
        <v/>
      </c>
      <c r="P127" s="2">
        <f>IF($E127="","",WORKDAY($E127,20,Feiertage!$A$2:$A$60))</f>
        <v/>
      </c>
      <c r="R127" s="2">
        <f>IF(OR($E127="",$G127&lt;&gt;"offen"),"",IFERROR(MIN(IF(AND(H127&lt;&gt;"",I127=""),H127,""),IF(AND(J127&lt;&gt;"",K127=""),J127,""),IF(AND(L127&lt;&gt;"",M127=""),L127,""),IF(AND(N127&lt;&gt;"",O127=""),N127,""),IF(AND(P127&lt;&gt;"",Q127=""),P127,"")),""))</f>
        <v/>
      </c>
    </row>
    <row r="128">
      <c r="E128" s="2" t="n"/>
      <c r="F128" s="3" t="n"/>
      <c r="H128" s="2">
        <f>IF($E128="","",WORKDAY($E128,1,Feiertage!$A$2:$A$60))</f>
        <v/>
      </c>
      <c r="J128" s="2">
        <f>IF($E128="","",WORKDAY($E128,4,Feiertage!$A$2:$A$60))</f>
        <v/>
      </c>
      <c r="L128" s="2">
        <f>IF($E128="","",WORKDAY($E128,7,Feiertage!$A$2:$A$60))</f>
        <v/>
      </c>
      <c r="N128" s="2">
        <f>IF($E128="","",WORKDAY($E128,13,Feiertage!$A$2:$A$60))</f>
        <v/>
      </c>
      <c r="P128" s="2">
        <f>IF($E128="","",WORKDAY($E128,20,Feiertage!$A$2:$A$60))</f>
        <v/>
      </c>
      <c r="R128" s="2">
        <f>IF(OR($E128="",$G128&lt;&gt;"offen"),"",IFERROR(MIN(IF(AND(H128&lt;&gt;"",I128=""),H128,""),IF(AND(J128&lt;&gt;"",K128=""),J128,""),IF(AND(L128&lt;&gt;"",M128=""),L128,""),IF(AND(N128&lt;&gt;"",O128=""),N128,""),IF(AND(P128&lt;&gt;"",Q128=""),P128,"")),""))</f>
        <v/>
      </c>
    </row>
    <row r="129">
      <c r="E129" s="2" t="n"/>
      <c r="F129" s="3" t="n"/>
      <c r="H129" s="2">
        <f>IF($E129="","",WORKDAY($E129,1,Feiertage!$A$2:$A$60))</f>
        <v/>
      </c>
      <c r="J129" s="2">
        <f>IF($E129="","",WORKDAY($E129,4,Feiertage!$A$2:$A$60))</f>
        <v/>
      </c>
      <c r="L129" s="2">
        <f>IF($E129="","",WORKDAY($E129,7,Feiertage!$A$2:$A$60))</f>
        <v/>
      </c>
      <c r="N129" s="2">
        <f>IF($E129="","",WORKDAY($E129,13,Feiertage!$A$2:$A$60))</f>
        <v/>
      </c>
      <c r="P129" s="2">
        <f>IF($E129="","",WORKDAY($E129,20,Feiertage!$A$2:$A$60))</f>
        <v/>
      </c>
      <c r="R129" s="2">
        <f>IF(OR($E129="",$G129&lt;&gt;"offen"),"",IFERROR(MIN(IF(AND(H129&lt;&gt;"",I129=""),H129,""),IF(AND(J129&lt;&gt;"",K129=""),J129,""),IF(AND(L129&lt;&gt;"",M129=""),L129,""),IF(AND(N129&lt;&gt;"",O129=""),N129,""),IF(AND(P129&lt;&gt;"",Q129=""),P129,"")),""))</f>
        <v/>
      </c>
    </row>
    <row r="130">
      <c r="E130" s="2" t="n"/>
      <c r="F130" s="3" t="n"/>
      <c r="H130" s="2">
        <f>IF($E130="","",WORKDAY($E130,1,Feiertage!$A$2:$A$60))</f>
        <v/>
      </c>
      <c r="J130" s="2">
        <f>IF($E130="","",WORKDAY($E130,4,Feiertage!$A$2:$A$60))</f>
        <v/>
      </c>
      <c r="L130" s="2">
        <f>IF($E130="","",WORKDAY($E130,7,Feiertage!$A$2:$A$60))</f>
        <v/>
      </c>
      <c r="N130" s="2">
        <f>IF($E130="","",WORKDAY($E130,13,Feiertage!$A$2:$A$60))</f>
        <v/>
      </c>
      <c r="P130" s="2">
        <f>IF($E130="","",WORKDAY($E130,20,Feiertage!$A$2:$A$60))</f>
        <v/>
      </c>
      <c r="R130" s="2">
        <f>IF(OR($E130="",$G130&lt;&gt;"offen"),"",IFERROR(MIN(IF(AND(H130&lt;&gt;"",I130=""),H130,""),IF(AND(J130&lt;&gt;"",K130=""),J130,""),IF(AND(L130&lt;&gt;"",M130=""),L130,""),IF(AND(N130&lt;&gt;"",O130=""),N130,""),IF(AND(P130&lt;&gt;"",Q130=""),P130,"")),""))</f>
        <v/>
      </c>
    </row>
    <row r="131">
      <c r="E131" s="2" t="n"/>
      <c r="F131" s="3" t="n"/>
      <c r="H131" s="2">
        <f>IF($E131="","",WORKDAY($E131,1,Feiertage!$A$2:$A$60))</f>
        <v/>
      </c>
      <c r="J131" s="2">
        <f>IF($E131="","",WORKDAY($E131,4,Feiertage!$A$2:$A$60))</f>
        <v/>
      </c>
      <c r="L131" s="2">
        <f>IF($E131="","",WORKDAY($E131,7,Feiertage!$A$2:$A$60))</f>
        <v/>
      </c>
      <c r="N131" s="2">
        <f>IF($E131="","",WORKDAY($E131,13,Feiertage!$A$2:$A$60))</f>
        <v/>
      </c>
      <c r="P131" s="2">
        <f>IF($E131="","",WORKDAY($E131,20,Feiertage!$A$2:$A$60))</f>
        <v/>
      </c>
      <c r="R131" s="2">
        <f>IF(OR($E131="",$G131&lt;&gt;"offen"),"",IFERROR(MIN(IF(AND(H131&lt;&gt;"",I131=""),H131,""),IF(AND(J131&lt;&gt;"",K131=""),J131,""),IF(AND(L131&lt;&gt;"",M131=""),L131,""),IF(AND(N131&lt;&gt;"",O131=""),N131,""),IF(AND(P131&lt;&gt;"",Q131=""),P131,"")),""))</f>
        <v/>
      </c>
    </row>
    <row r="132">
      <c r="E132" s="2" t="n"/>
      <c r="F132" s="3" t="n"/>
      <c r="H132" s="2">
        <f>IF($E132="","",WORKDAY($E132,1,Feiertage!$A$2:$A$60))</f>
        <v/>
      </c>
      <c r="J132" s="2">
        <f>IF($E132="","",WORKDAY($E132,4,Feiertage!$A$2:$A$60))</f>
        <v/>
      </c>
      <c r="L132" s="2">
        <f>IF($E132="","",WORKDAY($E132,7,Feiertage!$A$2:$A$60))</f>
        <v/>
      </c>
      <c r="N132" s="2">
        <f>IF($E132="","",WORKDAY($E132,13,Feiertage!$A$2:$A$60))</f>
        <v/>
      </c>
      <c r="P132" s="2">
        <f>IF($E132="","",WORKDAY($E132,20,Feiertage!$A$2:$A$60))</f>
        <v/>
      </c>
      <c r="R132" s="2">
        <f>IF(OR($E132="",$G132&lt;&gt;"offen"),"",IFERROR(MIN(IF(AND(H132&lt;&gt;"",I132=""),H132,""),IF(AND(J132&lt;&gt;"",K132=""),J132,""),IF(AND(L132&lt;&gt;"",M132=""),L132,""),IF(AND(N132&lt;&gt;"",O132=""),N132,""),IF(AND(P132&lt;&gt;"",Q132=""),P132,"")),""))</f>
        <v/>
      </c>
    </row>
    <row r="133">
      <c r="E133" s="2" t="n"/>
      <c r="F133" s="3" t="n"/>
      <c r="H133" s="2">
        <f>IF($E133="","",WORKDAY($E133,1,Feiertage!$A$2:$A$60))</f>
        <v/>
      </c>
      <c r="J133" s="2">
        <f>IF($E133="","",WORKDAY($E133,4,Feiertage!$A$2:$A$60))</f>
        <v/>
      </c>
      <c r="L133" s="2">
        <f>IF($E133="","",WORKDAY($E133,7,Feiertage!$A$2:$A$60))</f>
        <v/>
      </c>
      <c r="N133" s="2">
        <f>IF($E133="","",WORKDAY($E133,13,Feiertage!$A$2:$A$60))</f>
        <v/>
      </c>
      <c r="P133" s="2">
        <f>IF($E133="","",WORKDAY($E133,20,Feiertage!$A$2:$A$60))</f>
        <v/>
      </c>
      <c r="R133" s="2">
        <f>IF(OR($E133="",$G133&lt;&gt;"offen"),"",IFERROR(MIN(IF(AND(H133&lt;&gt;"",I133=""),H133,""),IF(AND(J133&lt;&gt;"",K133=""),J133,""),IF(AND(L133&lt;&gt;"",M133=""),L133,""),IF(AND(N133&lt;&gt;"",O133=""),N133,""),IF(AND(P133&lt;&gt;"",Q133=""),P133,"")),""))</f>
        <v/>
      </c>
    </row>
    <row r="134">
      <c r="E134" s="2" t="n"/>
      <c r="F134" s="3" t="n"/>
      <c r="H134" s="2">
        <f>IF($E134="","",WORKDAY($E134,1,Feiertage!$A$2:$A$60))</f>
        <v/>
      </c>
      <c r="J134" s="2">
        <f>IF($E134="","",WORKDAY($E134,4,Feiertage!$A$2:$A$60))</f>
        <v/>
      </c>
      <c r="L134" s="2">
        <f>IF($E134="","",WORKDAY($E134,7,Feiertage!$A$2:$A$60))</f>
        <v/>
      </c>
      <c r="N134" s="2">
        <f>IF($E134="","",WORKDAY($E134,13,Feiertage!$A$2:$A$60))</f>
        <v/>
      </c>
      <c r="P134" s="2">
        <f>IF($E134="","",WORKDAY($E134,20,Feiertage!$A$2:$A$60))</f>
        <v/>
      </c>
      <c r="R134" s="2">
        <f>IF(OR($E134="",$G134&lt;&gt;"offen"),"",IFERROR(MIN(IF(AND(H134&lt;&gt;"",I134=""),H134,""),IF(AND(J134&lt;&gt;"",K134=""),J134,""),IF(AND(L134&lt;&gt;"",M134=""),L134,""),IF(AND(N134&lt;&gt;"",O134=""),N134,""),IF(AND(P134&lt;&gt;"",Q134=""),P134,"")),""))</f>
        <v/>
      </c>
    </row>
    <row r="135">
      <c r="E135" s="2" t="n"/>
      <c r="F135" s="3" t="n"/>
      <c r="H135" s="2">
        <f>IF($E135="","",WORKDAY($E135,1,Feiertage!$A$2:$A$60))</f>
        <v/>
      </c>
      <c r="J135" s="2">
        <f>IF($E135="","",WORKDAY($E135,4,Feiertage!$A$2:$A$60))</f>
        <v/>
      </c>
      <c r="L135" s="2">
        <f>IF($E135="","",WORKDAY($E135,7,Feiertage!$A$2:$A$60))</f>
        <v/>
      </c>
      <c r="N135" s="2">
        <f>IF($E135="","",WORKDAY($E135,13,Feiertage!$A$2:$A$60))</f>
        <v/>
      </c>
      <c r="P135" s="2">
        <f>IF($E135="","",WORKDAY($E135,20,Feiertage!$A$2:$A$60))</f>
        <v/>
      </c>
      <c r="R135" s="2">
        <f>IF(OR($E135="",$G135&lt;&gt;"offen"),"",IFERROR(MIN(IF(AND(H135&lt;&gt;"",I135=""),H135,""),IF(AND(J135&lt;&gt;"",K135=""),J135,""),IF(AND(L135&lt;&gt;"",M135=""),L135,""),IF(AND(N135&lt;&gt;"",O135=""),N135,""),IF(AND(P135&lt;&gt;"",Q135=""),P135,"")),""))</f>
        <v/>
      </c>
    </row>
    <row r="136">
      <c r="E136" s="2" t="n"/>
      <c r="F136" s="3" t="n"/>
      <c r="H136" s="2">
        <f>IF($E136="","",WORKDAY($E136,1,Feiertage!$A$2:$A$60))</f>
        <v/>
      </c>
      <c r="J136" s="2">
        <f>IF($E136="","",WORKDAY($E136,4,Feiertage!$A$2:$A$60))</f>
        <v/>
      </c>
      <c r="L136" s="2">
        <f>IF($E136="","",WORKDAY($E136,7,Feiertage!$A$2:$A$60))</f>
        <v/>
      </c>
      <c r="N136" s="2">
        <f>IF($E136="","",WORKDAY($E136,13,Feiertage!$A$2:$A$60))</f>
        <v/>
      </c>
      <c r="P136" s="2">
        <f>IF($E136="","",WORKDAY($E136,20,Feiertage!$A$2:$A$60))</f>
        <v/>
      </c>
      <c r="R136" s="2">
        <f>IF(OR($E136="",$G136&lt;&gt;"offen"),"",IFERROR(MIN(IF(AND(H136&lt;&gt;"",I136=""),H136,""),IF(AND(J136&lt;&gt;"",K136=""),J136,""),IF(AND(L136&lt;&gt;"",M136=""),L136,""),IF(AND(N136&lt;&gt;"",O136=""),N136,""),IF(AND(P136&lt;&gt;"",Q136=""),P136,"")),""))</f>
        <v/>
      </c>
    </row>
    <row r="137">
      <c r="E137" s="2" t="n"/>
      <c r="F137" s="3" t="n"/>
      <c r="H137" s="2">
        <f>IF($E137="","",WORKDAY($E137,1,Feiertage!$A$2:$A$60))</f>
        <v/>
      </c>
      <c r="J137" s="2">
        <f>IF($E137="","",WORKDAY($E137,4,Feiertage!$A$2:$A$60))</f>
        <v/>
      </c>
      <c r="L137" s="2">
        <f>IF($E137="","",WORKDAY($E137,7,Feiertage!$A$2:$A$60))</f>
        <v/>
      </c>
      <c r="N137" s="2">
        <f>IF($E137="","",WORKDAY($E137,13,Feiertage!$A$2:$A$60))</f>
        <v/>
      </c>
      <c r="P137" s="2">
        <f>IF($E137="","",WORKDAY($E137,20,Feiertage!$A$2:$A$60))</f>
        <v/>
      </c>
      <c r="R137" s="2">
        <f>IF(OR($E137="",$G137&lt;&gt;"offen"),"",IFERROR(MIN(IF(AND(H137&lt;&gt;"",I137=""),H137,""),IF(AND(J137&lt;&gt;"",K137=""),J137,""),IF(AND(L137&lt;&gt;"",M137=""),L137,""),IF(AND(N137&lt;&gt;"",O137=""),N137,""),IF(AND(P137&lt;&gt;"",Q137=""),P137,"")),""))</f>
        <v/>
      </c>
    </row>
    <row r="138">
      <c r="E138" s="2" t="n"/>
      <c r="F138" s="3" t="n"/>
      <c r="H138" s="2">
        <f>IF($E138="","",WORKDAY($E138,1,Feiertage!$A$2:$A$60))</f>
        <v/>
      </c>
      <c r="J138" s="2">
        <f>IF($E138="","",WORKDAY($E138,4,Feiertage!$A$2:$A$60))</f>
        <v/>
      </c>
      <c r="L138" s="2">
        <f>IF($E138="","",WORKDAY($E138,7,Feiertage!$A$2:$A$60))</f>
        <v/>
      </c>
      <c r="N138" s="2">
        <f>IF($E138="","",WORKDAY($E138,13,Feiertage!$A$2:$A$60))</f>
        <v/>
      </c>
      <c r="P138" s="2">
        <f>IF($E138="","",WORKDAY($E138,20,Feiertage!$A$2:$A$60))</f>
        <v/>
      </c>
      <c r="R138" s="2">
        <f>IF(OR($E138="",$G138&lt;&gt;"offen"),"",IFERROR(MIN(IF(AND(H138&lt;&gt;"",I138=""),H138,""),IF(AND(J138&lt;&gt;"",K138=""),J138,""),IF(AND(L138&lt;&gt;"",M138=""),L138,""),IF(AND(N138&lt;&gt;"",O138=""),N138,""),IF(AND(P138&lt;&gt;"",Q138=""),P138,"")),""))</f>
        <v/>
      </c>
    </row>
    <row r="139">
      <c r="E139" s="2" t="n"/>
      <c r="F139" s="3" t="n"/>
      <c r="H139" s="2">
        <f>IF($E139="","",WORKDAY($E139,1,Feiertage!$A$2:$A$60))</f>
        <v/>
      </c>
      <c r="J139" s="2">
        <f>IF($E139="","",WORKDAY($E139,4,Feiertage!$A$2:$A$60))</f>
        <v/>
      </c>
      <c r="L139" s="2">
        <f>IF($E139="","",WORKDAY($E139,7,Feiertage!$A$2:$A$60))</f>
        <v/>
      </c>
      <c r="N139" s="2">
        <f>IF($E139="","",WORKDAY($E139,13,Feiertage!$A$2:$A$60))</f>
        <v/>
      </c>
      <c r="P139" s="2">
        <f>IF($E139="","",WORKDAY($E139,20,Feiertage!$A$2:$A$60))</f>
        <v/>
      </c>
      <c r="R139" s="2">
        <f>IF(OR($E139="",$G139&lt;&gt;"offen"),"",IFERROR(MIN(IF(AND(H139&lt;&gt;"",I139=""),H139,""),IF(AND(J139&lt;&gt;"",K139=""),J139,""),IF(AND(L139&lt;&gt;"",M139=""),L139,""),IF(AND(N139&lt;&gt;"",O139=""),N139,""),IF(AND(P139&lt;&gt;"",Q139=""),P139,"")),""))</f>
        <v/>
      </c>
    </row>
    <row r="140">
      <c r="E140" s="2" t="n"/>
      <c r="F140" s="3" t="n"/>
      <c r="H140" s="2">
        <f>IF($E140="","",WORKDAY($E140,1,Feiertage!$A$2:$A$60))</f>
        <v/>
      </c>
      <c r="J140" s="2">
        <f>IF($E140="","",WORKDAY($E140,4,Feiertage!$A$2:$A$60))</f>
        <v/>
      </c>
      <c r="L140" s="2">
        <f>IF($E140="","",WORKDAY($E140,7,Feiertage!$A$2:$A$60))</f>
        <v/>
      </c>
      <c r="N140" s="2">
        <f>IF($E140="","",WORKDAY($E140,13,Feiertage!$A$2:$A$60))</f>
        <v/>
      </c>
      <c r="P140" s="2">
        <f>IF($E140="","",WORKDAY($E140,20,Feiertage!$A$2:$A$60))</f>
        <v/>
      </c>
      <c r="R140" s="2">
        <f>IF(OR($E140="",$G140&lt;&gt;"offen"),"",IFERROR(MIN(IF(AND(H140&lt;&gt;"",I140=""),H140,""),IF(AND(J140&lt;&gt;"",K140=""),J140,""),IF(AND(L140&lt;&gt;"",M140=""),L140,""),IF(AND(N140&lt;&gt;"",O140=""),N140,""),IF(AND(P140&lt;&gt;"",Q140=""),P140,"")),""))</f>
        <v/>
      </c>
    </row>
    <row r="141">
      <c r="E141" s="2" t="n"/>
      <c r="F141" s="3" t="n"/>
      <c r="H141" s="2">
        <f>IF($E141="","",WORKDAY($E141,1,Feiertage!$A$2:$A$60))</f>
        <v/>
      </c>
      <c r="J141" s="2">
        <f>IF($E141="","",WORKDAY($E141,4,Feiertage!$A$2:$A$60))</f>
        <v/>
      </c>
      <c r="L141" s="2">
        <f>IF($E141="","",WORKDAY($E141,7,Feiertage!$A$2:$A$60))</f>
        <v/>
      </c>
      <c r="N141" s="2">
        <f>IF($E141="","",WORKDAY($E141,13,Feiertage!$A$2:$A$60))</f>
        <v/>
      </c>
      <c r="P141" s="2">
        <f>IF($E141="","",WORKDAY($E141,20,Feiertage!$A$2:$A$60))</f>
        <v/>
      </c>
      <c r="R141" s="2">
        <f>IF(OR($E141="",$G141&lt;&gt;"offen"),"",IFERROR(MIN(IF(AND(H141&lt;&gt;"",I141=""),H141,""),IF(AND(J141&lt;&gt;"",K141=""),J141,""),IF(AND(L141&lt;&gt;"",M141=""),L141,""),IF(AND(N141&lt;&gt;"",O141=""),N141,""),IF(AND(P141&lt;&gt;"",Q141=""),P141,"")),""))</f>
        <v/>
      </c>
    </row>
    <row r="142">
      <c r="E142" s="2" t="n"/>
      <c r="F142" s="3" t="n"/>
      <c r="H142" s="2">
        <f>IF($E142="","",WORKDAY($E142,1,Feiertage!$A$2:$A$60))</f>
        <v/>
      </c>
      <c r="J142" s="2">
        <f>IF($E142="","",WORKDAY($E142,4,Feiertage!$A$2:$A$60))</f>
        <v/>
      </c>
      <c r="L142" s="2">
        <f>IF($E142="","",WORKDAY($E142,7,Feiertage!$A$2:$A$60))</f>
        <v/>
      </c>
      <c r="N142" s="2">
        <f>IF($E142="","",WORKDAY($E142,13,Feiertage!$A$2:$A$60))</f>
        <v/>
      </c>
      <c r="P142" s="2">
        <f>IF($E142="","",WORKDAY($E142,20,Feiertage!$A$2:$A$60))</f>
        <v/>
      </c>
      <c r="R142" s="2">
        <f>IF(OR($E142="",$G142&lt;&gt;"offen"),"",IFERROR(MIN(IF(AND(H142&lt;&gt;"",I142=""),H142,""),IF(AND(J142&lt;&gt;"",K142=""),J142,""),IF(AND(L142&lt;&gt;"",M142=""),L142,""),IF(AND(N142&lt;&gt;"",O142=""),N142,""),IF(AND(P142&lt;&gt;"",Q142=""),P142,"")),""))</f>
        <v/>
      </c>
    </row>
    <row r="143">
      <c r="E143" s="2" t="n"/>
      <c r="F143" s="3" t="n"/>
      <c r="H143" s="2">
        <f>IF($E143="","",WORKDAY($E143,1,Feiertage!$A$2:$A$60))</f>
        <v/>
      </c>
      <c r="J143" s="2">
        <f>IF($E143="","",WORKDAY($E143,4,Feiertage!$A$2:$A$60))</f>
        <v/>
      </c>
      <c r="L143" s="2">
        <f>IF($E143="","",WORKDAY($E143,7,Feiertage!$A$2:$A$60))</f>
        <v/>
      </c>
      <c r="N143" s="2">
        <f>IF($E143="","",WORKDAY($E143,13,Feiertage!$A$2:$A$60))</f>
        <v/>
      </c>
      <c r="P143" s="2">
        <f>IF($E143="","",WORKDAY($E143,20,Feiertage!$A$2:$A$60))</f>
        <v/>
      </c>
      <c r="R143" s="2">
        <f>IF(OR($E143="",$G143&lt;&gt;"offen"),"",IFERROR(MIN(IF(AND(H143&lt;&gt;"",I143=""),H143,""),IF(AND(J143&lt;&gt;"",K143=""),J143,""),IF(AND(L143&lt;&gt;"",M143=""),L143,""),IF(AND(N143&lt;&gt;"",O143=""),N143,""),IF(AND(P143&lt;&gt;"",Q143=""),P143,"")),""))</f>
        <v/>
      </c>
    </row>
    <row r="144">
      <c r="E144" s="2" t="n"/>
      <c r="F144" s="3" t="n"/>
      <c r="H144" s="2">
        <f>IF($E144="","",WORKDAY($E144,1,Feiertage!$A$2:$A$60))</f>
        <v/>
      </c>
      <c r="J144" s="2">
        <f>IF($E144="","",WORKDAY($E144,4,Feiertage!$A$2:$A$60))</f>
        <v/>
      </c>
      <c r="L144" s="2">
        <f>IF($E144="","",WORKDAY($E144,7,Feiertage!$A$2:$A$60))</f>
        <v/>
      </c>
      <c r="N144" s="2">
        <f>IF($E144="","",WORKDAY($E144,13,Feiertage!$A$2:$A$60))</f>
        <v/>
      </c>
      <c r="P144" s="2">
        <f>IF($E144="","",WORKDAY($E144,20,Feiertage!$A$2:$A$60))</f>
        <v/>
      </c>
      <c r="R144" s="2">
        <f>IF(OR($E144="",$G144&lt;&gt;"offen"),"",IFERROR(MIN(IF(AND(H144&lt;&gt;"",I144=""),H144,""),IF(AND(J144&lt;&gt;"",K144=""),J144,""),IF(AND(L144&lt;&gt;"",M144=""),L144,""),IF(AND(N144&lt;&gt;"",O144=""),N144,""),IF(AND(P144&lt;&gt;"",Q144=""),P144,"")),""))</f>
        <v/>
      </c>
    </row>
    <row r="145">
      <c r="E145" s="2" t="n"/>
      <c r="F145" s="3" t="n"/>
      <c r="H145" s="2">
        <f>IF($E145="","",WORKDAY($E145,1,Feiertage!$A$2:$A$60))</f>
        <v/>
      </c>
      <c r="J145" s="2">
        <f>IF($E145="","",WORKDAY($E145,4,Feiertage!$A$2:$A$60))</f>
        <v/>
      </c>
      <c r="L145" s="2">
        <f>IF($E145="","",WORKDAY($E145,7,Feiertage!$A$2:$A$60))</f>
        <v/>
      </c>
      <c r="N145" s="2">
        <f>IF($E145="","",WORKDAY($E145,13,Feiertage!$A$2:$A$60))</f>
        <v/>
      </c>
      <c r="P145" s="2">
        <f>IF($E145="","",WORKDAY($E145,20,Feiertage!$A$2:$A$60))</f>
        <v/>
      </c>
      <c r="R145" s="2">
        <f>IF(OR($E145="",$G145&lt;&gt;"offen"),"",IFERROR(MIN(IF(AND(H145&lt;&gt;"",I145=""),H145,""),IF(AND(J145&lt;&gt;"",K145=""),J145,""),IF(AND(L145&lt;&gt;"",M145=""),L145,""),IF(AND(N145&lt;&gt;"",O145=""),N145,""),IF(AND(P145&lt;&gt;"",Q145=""),P145,"")),""))</f>
        <v/>
      </c>
    </row>
    <row r="146">
      <c r="E146" s="2" t="n"/>
      <c r="F146" s="3" t="n"/>
      <c r="H146" s="2">
        <f>IF($E146="","",WORKDAY($E146,1,Feiertage!$A$2:$A$60))</f>
        <v/>
      </c>
      <c r="J146" s="2">
        <f>IF($E146="","",WORKDAY($E146,4,Feiertage!$A$2:$A$60))</f>
        <v/>
      </c>
      <c r="L146" s="2">
        <f>IF($E146="","",WORKDAY($E146,7,Feiertage!$A$2:$A$60))</f>
        <v/>
      </c>
      <c r="N146" s="2">
        <f>IF($E146="","",WORKDAY($E146,13,Feiertage!$A$2:$A$60))</f>
        <v/>
      </c>
      <c r="P146" s="2">
        <f>IF($E146="","",WORKDAY($E146,20,Feiertage!$A$2:$A$60))</f>
        <v/>
      </c>
      <c r="R146" s="2">
        <f>IF(OR($E146="",$G146&lt;&gt;"offen"),"",IFERROR(MIN(IF(AND(H146&lt;&gt;"",I146=""),H146,""),IF(AND(J146&lt;&gt;"",K146=""),J146,""),IF(AND(L146&lt;&gt;"",M146=""),L146,""),IF(AND(N146&lt;&gt;"",O146=""),N146,""),IF(AND(P146&lt;&gt;"",Q146=""),P146,"")),""))</f>
        <v/>
      </c>
    </row>
    <row r="147">
      <c r="E147" s="2" t="n"/>
      <c r="F147" s="3" t="n"/>
      <c r="H147" s="2">
        <f>IF($E147="","",WORKDAY($E147,1,Feiertage!$A$2:$A$60))</f>
        <v/>
      </c>
      <c r="J147" s="2">
        <f>IF($E147="","",WORKDAY($E147,4,Feiertage!$A$2:$A$60))</f>
        <v/>
      </c>
      <c r="L147" s="2">
        <f>IF($E147="","",WORKDAY($E147,7,Feiertage!$A$2:$A$60))</f>
        <v/>
      </c>
      <c r="N147" s="2">
        <f>IF($E147="","",WORKDAY($E147,13,Feiertage!$A$2:$A$60))</f>
        <v/>
      </c>
      <c r="P147" s="2">
        <f>IF($E147="","",WORKDAY($E147,20,Feiertage!$A$2:$A$60))</f>
        <v/>
      </c>
      <c r="R147" s="2">
        <f>IF(OR($E147="",$G147&lt;&gt;"offen"),"",IFERROR(MIN(IF(AND(H147&lt;&gt;"",I147=""),H147,""),IF(AND(J147&lt;&gt;"",K147=""),J147,""),IF(AND(L147&lt;&gt;"",M147=""),L147,""),IF(AND(N147&lt;&gt;"",O147=""),N147,""),IF(AND(P147&lt;&gt;"",Q147=""),P147,"")),""))</f>
        <v/>
      </c>
    </row>
    <row r="148">
      <c r="E148" s="2" t="n"/>
      <c r="F148" s="3" t="n"/>
      <c r="H148" s="2">
        <f>IF($E148="","",WORKDAY($E148,1,Feiertage!$A$2:$A$60))</f>
        <v/>
      </c>
      <c r="J148" s="2">
        <f>IF($E148="","",WORKDAY($E148,4,Feiertage!$A$2:$A$60))</f>
        <v/>
      </c>
      <c r="L148" s="2">
        <f>IF($E148="","",WORKDAY($E148,7,Feiertage!$A$2:$A$60))</f>
        <v/>
      </c>
      <c r="N148" s="2">
        <f>IF($E148="","",WORKDAY($E148,13,Feiertage!$A$2:$A$60))</f>
        <v/>
      </c>
      <c r="P148" s="2">
        <f>IF($E148="","",WORKDAY($E148,20,Feiertage!$A$2:$A$60))</f>
        <v/>
      </c>
      <c r="R148" s="2">
        <f>IF(OR($E148="",$G148&lt;&gt;"offen"),"",IFERROR(MIN(IF(AND(H148&lt;&gt;"",I148=""),H148,""),IF(AND(J148&lt;&gt;"",K148=""),J148,""),IF(AND(L148&lt;&gt;"",M148=""),L148,""),IF(AND(N148&lt;&gt;"",O148=""),N148,""),IF(AND(P148&lt;&gt;"",Q148=""),P148,"")),""))</f>
        <v/>
      </c>
    </row>
    <row r="149">
      <c r="E149" s="2" t="n"/>
      <c r="F149" s="3" t="n"/>
      <c r="H149" s="2">
        <f>IF($E149="","",WORKDAY($E149,1,Feiertage!$A$2:$A$60))</f>
        <v/>
      </c>
      <c r="J149" s="2">
        <f>IF($E149="","",WORKDAY($E149,4,Feiertage!$A$2:$A$60))</f>
        <v/>
      </c>
      <c r="L149" s="2">
        <f>IF($E149="","",WORKDAY($E149,7,Feiertage!$A$2:$A$60))</f>
        <v/>
      </c>
      <c r="N149" s="2">
        <f>IF($E149="","",WORKDAY($E149,13,Feiertage!$A$2:$A$60))</f>
        <v/>
      </c>
      <c r="P149" s="2">
        <f>IF($E149="","",WORKDAY($E149,20,Feiertage!$A$2:$A$60))</f>
        <v/>
      </c>
      <c r="R149" s="2">
        <f>IF(OR($E149="",$G149&lt;&gt;"offen"),"",IFERROR(MIN(IF(AND(H149&lt;&gt;"",I149=""),H149,""),IF(AND(J149&lt;&gt;"",K149=""),J149,""),IF(AND(L149&lt;&gt;"",M149=""),L149,""),IF(AND(N149&lt;&gt;"",O149=""),N149,""),IF(AND(P149&lt;&gt;"",Q149=""),P149,"")),""))</f>
        <v/>
      </c>
    </row>
    <row r="150">
      <c r="E150" s="2" t="n"/>
      <c r="F150" s="3" t="n"/>
      <c r="H150" s="2">
        <f>IF($E150="","",WORKDAY($E150,1,Feiertage!$A$2:$A$60))</f>
        <v/>
      </c>
      <c r="J150" s="2">
        <f>IF($E150="","",WORKDAY($E150,4,Feiertage!$A$2:$A$60))</f>
        <v/>
      </c>
      <c r="L150" s="2">
        <f>IF($E150="","",WORKDAY($E150,7,Feiertage!$A$2:$A$60))</f>
        <v/>
      </c>
      <c r="N150" s="2">
        <f>IF($E150="","",WORKDAY($E150,13,Feiertage!$A$2:$A$60))</f>
        <v/>
      </c>
      <c r="P150" s="2">
        <f>IF($E150="","",WORKDAY($E150,20,Feiertage!$A$2:$A$60))</f>
        <v/>
      </c>
      <c r="R150" s="2">
        <f>IF(OR($E150="",$G150&lt;&gt;"offen"),"",IFERROR(MIN(IF(AND(H150&lt;&gt;"",I150=""),H150,""),IF(AND(J150&lt;&gt;"",K150=""),J150,""),IF(AND(L150&lt;&gt;"",M150=""),L150,""),IF(AND(N150&lt;&gt;"",O150=""),N150,""),IF(AND(P150&lt;&gt;"",Q150=""),P150,"")),""))</f>
        <v/>
      </c>
    </row>
    <row r="151">
      <c r="E151" s="2" t="n"/>
      <c r="F151" s="3" t="n"/>
      <c r="H151" s="2">
        <f>IF($E151="","",WORKDAY($E151,1,Feiertage!$A$2:$A$60))</f>
        <v/>
      </c>
      <c r="J151" s="2">
        <f>IF($E151="","",WORKDAY($E151,4,Feiertage!$A$2:$A$60))</f>
        <v/>
      </c>
      <c r="L151" s="2">
        <f>IF($E151="","",WORKDAY($E151,7,Feiertage!$A$2:$A$60))</f>
        <v/>
      </c>
      <c r="N151" s="2">
        <f>IF($E151="","",WORKDAY($E151,13,Feiertage!$A$2:$A$60))</f>
        <v/>
      </c>
      <c r="P151" s="2">
        <f>IF($E151="","",WORKDAY($E151,20,Feiertage!$A$2:$A$60))</f>
        <v/>
      </c>
      <c r="R151" s="2">
        <f>IF(OR($E151="",$G151&lt;&gt;"offen"),"",IFERROR(MIN(IF(AND(H151&lt;&gt;"",I151=""),H151,""),IF(AND(J151&lt;&gt;"",K151=""),J151,""),IF(AND(L151&lt;&gt;"",M151=""),L151,""),IF(AND(N151&lt;&gt;"",O151=""),N151,""),IF(AND(P151&lt;&gt;"",Q151=""),P151,"")),""))</f>
        <v/>
      </c>
    </row>
    <row r="152">
      <c r="E152" s="2" t="n"/>
      <c r="F152" s="3" t="n"/>
      <c r="H152" s="2">
        <f>IF($E152="","",WORKDAY($E152,1,Feiertage!$A$2:$A$60))</f>
        <v/>
      </c>
      <c r="J152" s="2">
        <f>IF($E152="","",WORKDAY($E152,4,Feiertage!$A$2:$A$60))</f>
        <v/>
      </c>
      <c r="L152" s="2">
        <f>IF($E152="","",WORKDAY($E152,7,Feiertage!$A$2:$A$60))</f>
        <v/>
      </c>
      <c r="N152" s="2">
        <f>IF($E152="","",WORKDAY($E152,13,Feiertage!$A$2:$A$60))</f>
        <v/>
      </c>
      <c r="P152" s="2">
        <f>IF($E152="","",WORKDAY($E152,20,Feiertage!$A$2:$A$60))</f>
        <v/>
      </c>
      <c r="R152" s="2">
        <f>IF(OR($E152="",$G152&lt;&gt;"offen"),"",IFERROR(MIN(IF(AND(H152&lt;&gt;"",I152=""),H152,""),IF(AND(J152&lt;&gt;"",K152=""),J152,""),IF(AND(L152&lt;&gt;"",M152=""),L152,""),IF(AND(N152&lt;&gt;"",O152=""),N152,""),IF(AND(P152&lt;&gt;"",Q152=""),P152,"")),""))</f>
        <v/>
      </c>
    </row>
    <row r="153">
      <c r="E153" s="2" t="n"/>
      <c r="F153" s="3" t="n"/>
      <c r="H153" s="2">
        <f>IF($E153="","",WORKDAY($E153,1,Feiertage!$A$2:$A$60))</f>
        <v/>
      </c>
      <c r="J153" s="2">
        <f>IF($E153="","",WORKDAY($E153,4,Feiertage!$A$2:$A$60))</f>
        <v/>
      </c>
      <c r="L153" s="2">
        <f>IF($E153="","",WORKDAY($E153,7,Feiertage!$A$2:$A$60))</f>
        <v/>
      </c>
      <c r="N153" s="2">
        <f>IF($E153="","",WORKDAY($E153,13,Feiertage!$A$2:$A$60))</f>
        <v/>
      </c>
      <c r="P153" s="2">
        <f>IF($E153="","",WORKDAY($E153,20,Feiertage!$A$2:$A$60))</f>
        <v/>
      </c>
      <c r="R153" s="2">
        <f>IF(OR($E153="",$G153&lt;&gt;"offen"),"",IFERROR(MIN(IF(AND(H153&lt;&gt;"",I153=""),H153,""),IF(AND(J153&lt;&gt;"",K153=""),J153,""),IF(AND(L153&lt;&gt;"",M153=""),L153,""),IF(AND(N153&lt;&gt;"",O153=""),N153,""),IF(AND(P153&lt;&gt;"",Q153=""),P153,"")),""))</f>
        <v/>
      </c>
    </row>
    <row r="154">
      <c r="E154" s="2" t="n"/>
      <c r="F154" s="3" t="n"/>
      <c r="H154" s="2">
        <f>IF($E154="","",WORKDAY($E154,1,Feiertage!$A$2:$A$60))</f>
        <v/>
      </c>
      <c r="J154" s="2">
        <f>IF($E154="","",WORKDAY($E154,4,Feiertage!$A$2:$A$60))</f>
        <v/>
      </c>
      <c r="L154" s="2">
        <f>IF($E154="","",WORKDAY($E154,7,Feiertage!$A$2:$A$60))</f>
        <v/>
      </c>
      <c r="N154" s="2">
        <f>IF($E154="","",WORKDAY($E154,13,Feiertage!$A$2:$A$60))</f>
        <v/>
      </c>
      <c r="P154" s="2">
        <f>IF($E154="","",WORKDAY($E154,20,Feiertage!$A$2:$A$60))</f>
        <v/>
      </c>
      <c r="R154" s="2">
        <f>IF(OR($E154="",$G154&lt;&gt;"offen"),"",IFERROR(MIN(IF(AND(H154&lt;&gt;"",I154=""),H154,""),IF(AND(J154&lt;&gt;"",K154=""),J154,""),IF(AND(L154&lt;&gt;"",M154=""),L154,""),IF(AND(N154&lt;&gt;"",O154=""),N154,""),IF(AND(P154&lt;&gt;"",Q154=""),P154,"")),""))</f>
        <v/>
      </c>
    </row>
    <row r="155">
      <c r="E155" s="2" t="n"/>
      <c r="F155" s="3" t="n"/>
      <c r="H155" s="2">
        <f>IF($E155="","",WORKDAY($E155,1,Feiertage!$A$2:$A$60))</f>
        <v/>
      </c>
      <c r="J155" s="2">
        <f>IF($E155="","",WORKDAY($E155,4,Feiertage!$A$2:$A$60))</f>
        <v/>
      </c>
      <c r="L155" s="2">
        <f>IF($E155="","",WORKDAY($E155,7,Feiertage!$A$2:$A$60))</f>
        <v/>
      </c>
      <c r="N155" s="2">
        <f>IF($E155="","",WORKDAY($E155,13,Feiertage!$A$2:$A$60))</f>
        <v/>
      </c>
      <c r="P155" s="2">
        <f>IF($E155="","",WORKDAY($E155,20,Feiertage!$A$2:$A$60))</f>
        <v/>
      </c>
      <c r="R155" s="2">
        <f>IF(OR($E155="",$G155&lt;&gt;"offen"),"",IFERROR(MIN(IF(AND(H155&lt;&gt;"",I155=""),H155,""),IF(AND(J155&lt;&gt;"",K155=""),J155,""),IF(AND(L155&lt;&gt;"",M155=""),L155,""),IF(AND(N155&lt;&gt;"",O155=""),N155,""),IF(AND(P155&lt;&gt;"",Q155=""),P155,"")),""))</f>
        <v/>
      </c>
    </row>
    <row r="156">
      <c r="E156" s="2" t="n"/>
      <c r="F156" s="3" t="n"/>
      <c r="H156" s="2">
        <f>IF($E156="","",WORKDAY($E156,1,Feiertage!$A$2:$A$60))</f>
        <v/>
      </c>
      <c r="J156" s="2">
        <f>IF($E156="","",WORKDAY($E156,4,Feiertage!$A$2:$A$60))</f>
        <v/>
      </c>
      <c r="L156" s="2">
        <f>IF($E156="","",WORKDAY($E156,7,Feiertage!$A$2:$A$60))</f>
        <v/>
      </c>
      <c r="N156" s="2">
        <f>IF($E156="","",WORKDAY($E156,13,Feiertage!$A$2:$A$60))</f>
        <v/>
      </c>
      <c r="P156" s="2">
        <f>IF($E156="","",WORKDAY($E156,20,Feiertage!$A$2:$A$60))</f>
        <v/>
      </c>
      <c r="R156" s="2">
        <f>IF(OR($E156="",$G156&lt;&gt;"offen"),"",IFERROR(MIN(IF(AND(H156&lt;&gt;"",I156=""),H156,""),IF(AND(J156&lt;&gt;"",K156=""),J156,""),IF(AND(L156&lt;&gt;"",M156=""),L156,""),IF(AND(N156&lt;&gt;"",O156=""),N156,""),IF(AND(P156&lt;&gt;"",Q156=""),P156,"")),""))</f>
        <v/>
      </c>
    </row>
    <row r="157">
      <c r="E157" s="2" t="n"/>
      <c r="F157" s="3" t="n"/>
      <c r="H157" s="2">
        <f>IF($E157="","",WORKDAY($E157,1,Feiertage!$A$2:$A$60))</f>
        <v/>
      </c>
      <c r="J157" s="2">
        <f>IF($E157="","",WORKDAY($E157,4,Feiertage!$A$2:$A$60))</f>
        <v/>
      </c>
      <c r="L157" s="2">
        <f>IF($E157="","",WORKDAY($E157,7,Feiertage!$A$2:$A$60))</f>
        <v/>
      </c>
      <c r="N157" s="2">
        <f>IF($E157="","",WORKDAY($E157,13,Feiertage!$A$2:$A$60))</f>
        <v/>
      </c>
      <c r="P157" s="2">
        <f>IF($E157="","",WORKDAY($E157,20,Feiertage!$A$2:$A$60))</f>
        <v/>
      </c>
      <c r="R157" s="2">
        <f>IF(OR($E157="",$G157&lt;&gt;"offen"),"",IFERROR(MIN(IF(AND(H157&lt;&gt;"",I157=""),H157,""),IF(AND(J157&lt;&gt;"",K157=""),J157,""),IF(AND(L157&lt;&gt;"",M157=""),L157,""),IF(AND(N157&lt;&gt;"",O157=""),N157,""),IF(AND(P157&lt;&gt;"",Q157=""),P157,"")),""))</f>
        <v/>
      </c>
    </row>
    <row r="158">
      <c r="E158" s="2" t="n"/>
      <c r="F158" s="3" t="n"/>
      <c r="H158" s="2">
        <f>IF($E158="","",WORKDAY($E158,1,Feiertage!$A$2:$A$60))</f>
        <v/>
      </c>
      <c r="J158" s="2">
        <f>IF($E158="","",WORKDAY($E158,4,Feiertage!$A$2:$A$60))</f>
        <v/>
      </c>
      <c r="L158" s="2">
        <f>IF($E158="","",WORKDAY($E158,7,Feiertage!$A$2:$A$60))</f>
        <v/>
      </c>
      <c r="N158" s="2">
        <f>IF($E158="","",WORKDAY($E158,13,Feiertage!$A$2:$A$60))</f>
        <v/>
      </c>
      <c r="P158" s="2">
        <f>IF($E158="","",WORKDAY($E158,20,Feiertage!$A$2:$A$60))</f>
        <v/>
      </c>
      <c r="R158" s="2">
        <f>IF(OR($E158="",$G158&lt;&gt;"offen"),"",IFERROR(MIN(IF(AND(H158&lt;&gt;"",I158=""),H158,""),IF(AND(J158&lt;&gt;"",K158=""),J158,""),IF(AND(L158&lt;&gt;"",M158=""),L158,""),IF(AND(N158&lt;&gt;"",O158=""),N158,""),IF(AND(P158&lt;&gt;"",Q158=""),P158,"")),""))</f>
        <v/>
      </c>
    </row>
    <row r="159">
      <c r="E159" s="2" t="n"/>
      <c r="F159" s="3" t="n"/>
      <c r="H159" s="2">
        <f>IF($E159="","",WORKDAY($E159,1,Feiertage!$A$2:$A$60))</f>
        <v/>
      </c>
      <c r="J159" s="2">
        <f>IF($E159="","",WORKDAY($E159,4,Feiertage!$A$2:$A$60))</f>
        <v/>
      </c>
      <c r="L159" s="2">
        <f>IF($E159="","",WORKDAY($E159,7,Feiertage!$A$2:$A$60))</f>
        <v/>
      </c>
      <c r="N159" s="2">
        <f>IF($E159="","",WORKDAY($E159,13,Feiertage!$A$2:$A$60))</f>
        <v/>
      </c>
      <c r="P159" s="2">
        <f>IF($E159="","",WORKDAY($E159,20,Feiertage!$A$2:$A$60))</f>
        <v/>
      </c>
      <c r="R159" s="2">
        <f>IF(OR($E159="",$G159&lt;&gt;"offen"),"",IFERROR(MIN(IF(AND(H159&lt;&gt;"",I159=""),H159,""),IF(AND(J159&lt;&gt;"",K159=""),J159,""),IF(AND(L159&lt;&gt;"",M159=""),L159,""),IF(AND(N159&lt;&gt;"",O159=""),N159,""),IF(AND(P159&lt;&gt;"",Q159=""),P159,"")),""))</f>
        <v/>
      </c>
    </row>
    <row r="160">
      <c r="E160" s="2" t="n"/>
      <c r="F160" s="3" t="n"/>
      <c r="H160" s="2">
        <f>IF($E160="","",WORKDAY($E160,1,Feiertage!$A$2:$A$60))</f>
        <v/>
      </c>
      <c r="J160" s="2">
        <f>IF($E160="","",WORKDAY($E160,4,Feiertage!$A$2:$A$60))</f>
        <v/>
      </c>
      <c r="L160" s="2">
        <f>IF($E160="","",WORKDAY($E160,7,Feiertage!$A$2:$A$60))</f>
        <v/>
      </c>
      <c r="N160" s="2">
        <f>IF($E160="","",WORKDAY($E160,13,Feiertage!$A$2:$A$60))</f>
        <v/>
      </c>
      <c r="P160" s="2">
        <f>IF($E160="","",WORKDAY($E160,20,Feiertage!$A$2:$A$60))</f>
        <v/>
      </c>
      <c r="R160" s="2">
        <f>IF(OR($E160="",$G160&lt;&gt;"offen"),"",IFERROR(MIN(IF(AND(H160&lt;&gt;"",I160=""),H160,""),IF(AND(J160&lt;&gt;"",K160=""),J160,""),IF(AND(L160&lt;&gt;"",M160=""),L160,""),IF(AND(N160&lt;&gt;"",O160=""),N160,""),IF(AND(P160&lt;&gt;"",Q160=""),P160,"")),""))</f>
        <v/>
      </c>
    </row>
    <row r="161">
      <c r="E161" s="2" t="n"/>
      <c r="F161" s="3" t="n"/>
      <c r="H161" s="2">
        <f>IF($E161="","",WORKDAY($E161,1,Feiertage!$A$2:$A$60))</f>
        <v/>
      </c>
      <c r="J161" s="2">
        <f>IF($E161="","",WORKDAY($E161,4,Feiertage!$A$2:$A$60))</f>
        <v/>
      </c>
      <c r="L161" s="2">
        <f>IF($E161="","",WORKDAY($E161,7,Feiertage!$A$2:$A$60))</f>
        <v/>
      </c>
      <c r="N161" s="2">
        <f>IF($E161="","",WORKDAY($E161,13,Feiertage!$A$2:$A$60))</f>
        <v/>
      </c>
      <c r="P161" s="2">
        <f>IF($E161="","",WORKDAY($E161,20,Feiertage!$A$2:$A$60))</f>
        <v/>
      </c>
      <c r="R161" s="2">
        <f>IF(OR($E161="",$G161&lt;&gt;"offen"),"",IFERROR(MIN(IF(AND(H161&lt;&gt;"",I161=""),H161,""),IF(AND(J161&lt;&gt;"",K161=""),J161,""),IF(AND(L161&lt;&gt;"",M161=""),L161,""),IF(AND(N161&lt;&gt;"",O161=""),N161,""),IF(AND(P161&lt;&gt;"",Q161=""),P161,"")),""))</f>
        <v/>
      </c>
    </row>
    <row r="162">
      <c r="E162" s="2" t="n"/>
      <c r="F162" s="3" t="n"/>
      <c r="H162" s="2">
        <f>IF($E162="","",WORKDAY($E162,1,Feiertage!$A$2:$A$60))</f>
        <v/>
      </c>
      <c r="J162" s="2">
        <f>IF($E162="","",WORKDAY($E162,4,Feiertage!$A$2:$A$60))</f>
        <v/>
      </c>
      <c r="L162" s="2">
        <f>IF($E162="","",WORKDAY($E162,7,Feiertage!$A$2:$A$60))</f>
        <v/>
      </c>
      <c r="N162" s="2">
        <f>IF($E162="","",WORKDAY($E162,13,Feiertage!$A$2:$A$60))</f>
        <v/>
      </c>
      <c r="P162" s="2">
        <f>IF($E162="","",WORKDAY($E162,20,Feiertage!$A$2:$A$60))</f>
        <v/>
      </c>
      <c r="R162" s="2">
        <f>IF(OR($E162="",$G162&lt;&gt;"offen"),"",IFERROR(MIN(IF(AND(H162&lt;&gt;"",I162=""),H162,""),IF(AND(J162&lt;&gt;"",K162=""),J162,""),IF(AND(L162&lt;&gt;"",M162=""),L162,""),IF(AND(N162&lt;&gt;"",O162=""),N162,""),IF(AND(P162&lt;&gt;"",Q162=""),P162,"")),""))</f>
        <v/>
      </c>
    </row>
    <row r="163">
      <c r="E163" s="2" t="n"/>
      <c r="F163" s="3" t="n"/>
      <c r="H163" s="2">
        <f>IF($E163="","",WORKDAY($E163,1,Feiertage!$A$2:$A$60))</f>
        <v/>
      </c>
      <c r="J163" s="2">
        <f>IF($E163="","",WORKDAY($E163,4,Feiertage!$A$2:$A$60))</f>
        <v/>
      </c>
      <c r="L163" s="2">
        <f>IF($E163="","",WORKDAY($E163,7,Feiertage!$A$2:$A$60))</f>
        <v/>
      </c>
      <c r="N163" s="2">
        <f>IF($E163="","",WORKDAY($E163,13,Feiertage!$A$2:$A$60))</f>
        <v/>
      </c>
      <c r="P163" s="2">
        <f>IF($E163="","",WORKDAY($E163,20,Feiertage!$A$2:$A$60))</f>
        <v/>
      </c>
      <c r="R163" s="2">
        <f>IF(OR($E163="",$G163&lt;&gt;"offen"),"",IFERROR(MIN(IF(AND(H163&lt;&gt;"",I163=""),H163,""),IF(AND(J163&lt;&gt;"",K163=""),J163,""),IF(AND(L163&lt;&gt;"",M163=""),L163,""),IF(AND(N163&lt;&gt;"",O163=""),N163,""),IF(AND(P163&lt;&gt;"",Q163=""),P163,"")),""))</f>
        <v/>
      </c>
    </row>
    <row r="164">
      <c r="E164" s="2" t="n"/>
      <c r="F164" s="3" t="n"/>
      <c r="H164" s="2">
        <f>IF($E164="","",WORKDAY($E164,1,Feiertage!$A$2:$A$60))</f>
        <v/>
      </c>
      <c r="J164" s="2">
        <f>IF($E164="","",WORKDAY($E164,4,Feiertage!$A$2:$A$60))</f>
        <v/>
      </c>
      <c r="L164" s="2">
        <f>IF($E164="","",WORKDAY($E164,7,Feiertage!$A$2:$A$60))</f>
        <v/>
      </c>
      <c r="N164" s="2">
        <f>IF($E164="","",WORKDAY($E164,13,Feiertage!$A$2:$A$60))</f>
        <v/>
      </c>
      <c r="P164" s="2">
        <f>IF($E164="","",WORKDAY($E164,20,Feiertage!$A$2:$A$60))</f>
        <v/>
      </c>
      <c r="R164" s="2">
        <f>IF(OR($E164="",$G164&lt;&gt;"offen"),"",IFERROR(MIN(IF(AND(H164&lt;&gt;"",I164=""),H164,""),IF(AND(J164&lt;&gt;"",K164=""),J164,""),IF(AND(L164&lt;&gt;"",M164=""),L164,""),IF(AND(N164&lt;&gt;"",O164=""),N164,""),IF(AND(P164&lt;&gt;"",Q164=""),P164,"")),""))</f>
        <v/>
      </c>
    </row>
    <row r="165">
      <c r="E165" s="2" t="n"/>
      <c r="F165" s="3" t="n"/>
      <c r="H165" s="2">
        <f>IF($E165="","",WORKDAY($E165,1,Feiertage!$A$2:$A$60))</f>
        <v/>
      </c>
      <c r="J165" s="2">
        <f>IF($E165="","",WORKDAY($E165,4,Feiertage!$A$2:$A$60))</f>
        <v/>
      </c>
      <c r="L165" s="2">
        <f>IF($E165="","",WORKDAY($E165,7,Feiertage!$A$2:$A$60))</f>
        <v/>
      </c>
      <c r="N165" s="2">
        <f>IF($E165="","",WORKDAY($E165,13,Feiertage!$A$2:$A$60))</f>
        <v/>
      </c>
      <c r="P165" s="2">
        <f>IF($E165="","",WORKDAY($E165,20,Feiertage!$A$2:$A$60))</f>
        <v/>
      </c>
      <c r="R165" s="2">
        <f>IF(OR($E165="",$G165&lt;&gt;"offen"),"",IFERROR(MIN(IF(AND(H165&lt;&gt;"",I165=""),H165,""),IF(AND(J165&lt;&gt;"",K165=""),J165,""),IF(AND(L165&lt;&gt;"",M165=""),L165,""),IF(AND(N165&lt;&gt;"",O165=""),N165,""),IF(AND(P165&lt;&gt;"",Q165=""),P165,"")),""))</f>
        <v/>
      </c>
    </row>
    <row r="166">
      <c r="E166" s="2" t="n"/>
      <c r="F166" s="3" t="n"/>
      <c r="H166" s="2">
        <f>IF($E166="","",WORKDAY($E166,1,Feiertage!$A$2:$A$60))</f>
        <v/>
      </c>
      <c r="J166" s="2">
        <f>IF($E166="","",WORKDAY($E166,4,Feiertage!$A$2:$A$60))</f>
        <v/>
      </c>
      <c r="L166" s="2">
        <f>IF($E166="","",WORKDAY($E166,7,Feiertage!$A$2:$A$60))</f>
        <v/>
      </c>
      <c r="N166" s="2">
        <f>IF($E166="","",WORKDAY($E166,13,Feiertage!$A$2:$A$60))</f>
        <v/>
      </c>
      <c r="P166" s="2">
        <f>IF($E166="","",WORKDAY($E166,20,Feiertage!$A$2:$A$60))</f>
        <v/>
      </c>
      <c r="R166" s="2">
        <f>IF(OR($E166="",$G166&lt;&gt;"offen"),"",IFERROR(MIN(IF(AND(H166&lt;&gt;"",I166=""),H166,""),IF(AND(J166&lt;&gt;"",K166=""),J166,""),IF(AND(L166&lt;&gt;"",M166=""),L166,""),IF(AND(N166&lt;&gt;"",O166=""),N166,""),IF(AND(P166&lt;&gt;"",Q166=""),P166,"")),""))</f>
        <v/>
      </c>
    </row>
    <row r="167">
      <c r="E167" s="2" t="n"/>
      <c r="F167" s="3" t="n"/>
      <c r="H167" s="2">
        <f>IF($E167="","",WORKDAY($E167,1,Feiertage!$A$2:$A$60))</f>
        <v/>
      </c>
      <c r="J167" s="2">
        <f>IF($E167="","",WORKDAY($E167,4,Feiertage!$A$2:$A$60))</f>
        <v/>
      </c>
      <c r="L167" s="2">
        <f>IF($E167="","",WORKDAY($E167,7,Feiertage!$A$2:$A$60))</f>
        <v/>
      </c>
      <c r="N167" s="2">
        <f>IF($E167="","",WORKDAY($E167,13,Feiertage!$A$2:$A$60))</f>
        <v/>
      </c>
      <c r="P167" s="2">
        <f>IF($E167="","",WORKDAY($E167,20,Feiertage!$A$2:$A$60))</f>
        <v/>
      </c>
      <c r="R167" s="2">
        <f>IF(OR($E167="",$G167&lt;&gt;"offen"),"",IFERROR(MIN(IF(AND(H167&lt;&gt;"",I167=""),H167,""),IF(AND(J167&lt;&gt;"",K167=""),J167,""),IF(AND(L167&lt;&gt;"",M167=""),L167,""),IF(AND(N167&lt;&gt;"",O167=""),N167,""),IF(AND(P167&lt;&gt;"",Q167=""),P167,"")),""))</f>
        <v/>
      </c>
    </row>
    <row r="168">
      <c r="E168" s="2" t="n"/>
      <c r="F168" s="3" t="n"/>
      <c r="H168" s="2">
        <f>IF($E168="","",WORKDAY($E168,1,Feiertage!$A$2:$A$60))</f>
        <v/>
      </c>
      <c r="J168" s="2">
        <f>IF($E168="","",WORKDAY($E168,4,Feiertage!$A$2:$A$60))</f>
        <v/>
      </c>
      <c r="L168" s="2">
        <f>IF($E168="","",WORKDAY($E168,7,Feiertage!$A$2:$A$60))</f>
        <v/>
      </c>
      <c r="N168" s="2">
        <f>IF($E168="","",WORKDAY($E168,13,Feiertage!$A$2:$A$60))</f>
        <v/>
      </c>
      <c r="P168" s="2">
        <f>IF($E168="","",WORKDAY($E168,20,Feiertage!$A$2:$A$60))</f>
        <v/>
      </c>
      <c r="R168" s="2">
        <f>IF(OR($E168="",$G168&lt;&gt;"offen"),"",IFERROR(MIN(IF(AND(H168&lt;&gt;"",I168=""),H168,""),IF(AND(J168&lt;&gt;"",K168=""),J168,""),IF(AND(L168&lt;&gt;"",M168=""),L168,""),IF(AND(N168&lt;&gt;"",O168=""),N168,""),IF(AND(P168&lt;&gt;"",Q168=""),P168,"")),""))</f>
        <v/>
      </c>
    </row>
    <row r="169">
      <c r="E169" s="2" t="n"/>
      <c r="F169" s="3" t="n"/>
      <c r="H169" s="2">
        <f>IF($E169="","",WORKDAY($E169,1,Feiertage!$A$2:$A$60))</f>
        <v/>
      </c>
      <c r="J169" s="2">
        <f>IF($E169="","",WORKDAY($E169,4,Feiertage!$A$2:$A$60))</f>
        <v/>
      </c>
      <c r="L169" s="2">
        <f>IF($E169="","",WORKDAY($E169,7,Feiertage!$A$2:$A$60))</f>
        <v/>
      </c>
      <c r="N169" s="2">
        <f>IF($E169="","",WORKDAY($E169,13,Feiertage!$A$2:$A$60))</f>
        <v/>
      </c>
      <c r="P169" s="2">
        <f>IF($E169="","",WORKDAY($E169,20,Feiertage!$A$2:$A$60))</f>
        <v/>
      </c>
      <c r="R169" s="2">
        <f>IF(OR($E169="",$G169&lt;&gt;"offen"),"",IFERROR(MIN(IF(AND(H169&lt;&gt;"",I169=""),H169,""),IF(AND(J169&lt;&gt;"",K169=""),J169,""),IF(AND(L169&lt;&gt;"",M169=""),L169,""),IF(AND(N169&lt;&gt;"",O169=""),N169,""),IF(AND(P169&lt;&gt;"",Q169=""),P169,"")),""))</f>
        <v/>
      </c>
    </row>
    <row r="170">
      <c r="E170" s="2" t="n"/>
      <c r="F170" s="3" t="n"/>
      <c r="H170" s="2">
        <f>IF($E170="","",WORKDAY($E170,1,Feiertage!$A$2:$A$60))</f>
        <v/>
      </c>
      <c r="J170" s="2">
        <f>IF($E170="","",WORKDAY($E170,4,Feiertage!$A$2:$A$60))</f>
        <v/>
      </c>
      <c r="L170" s="2">
        <f>IF($E170="","",WORKDAY($E170,7,Feiertage!$A$2:$A$60))</f>
        <v/>
      </c>
      <c r="N170" s="2">
        <f>IF($E170="","",WORKDAY($E170,13,Feiertage!$A$2:$A$60))</f>
        <v/>
      </c>
      <c r="P170" s="2">
        <f>IF($E170="","",WORKDAY($E170,20,Feiertage!$A$2:$A$60))</f>
        <v/>
      </c>
      <c r="R170" s="2">
        <f>IF(OR($E170="",$G170&lt;&gt;"offen"),"",IFERROR(MIN(IF(AND(H170&lt;&gt;"",I170=""),H170,""),IF(AND(J170&lt;&gt;"",K170=""),J170,""),IF(AND(L170&lt;&gt;"",M170=""),L170,""),IF(AND(N170&lt;&gt;"",O170=""),N170,""),IF(AND(P170&lt;&gt;"",Q170=""),P170,"")),""))</f>
        <v/>
      </c>
    </row>
    <row r="171">
      <c r="E171" s="2" t="n"/>
      <c r="F171" s="3" t="n"/>
      <c r="H171" s="2">
        <f>IF($E171="","",WORKDAY($E171,1,Feiertage!$A$2:$A$60))</f>
        <v/>
      </c>
      <c r="J171" s="2">
        <f>IF($E171="","",WORKDAY($E171,4,Feiertage!$A$2:$A$60))</f>
        <v/>
      </c>
      <c r="L171" s="2">
        <f>IF($E171="","",WORKDAY($E171,7,Feiertage!$A$2:$A$60))</f>
        <v/>
      </c>
      <c r="N171" s="2">
        <f>IF($E171="","",WORKDAY($E171,13,Feiertage!$A$2:$A$60))</f>
        <v/>
      </c>
      <c r="P171" s="2">
        <f>IF($E171="","",WORKDAY($E171,20,Feiertage!$A$2:$A$60))</f>
        <v/>
      </c>
      <c r="R171" s="2">
        <f>IF(OR($E171="",$G171&lt;&gt;"offen"),"",IFERROR(MIN(IF(AND(H171&lt;&gt;"",I171=""),H171,""),IF(AND(J171&lt;&gt;"",K171=""),J171,""),IF(AND(L171&lt;&gt;"",M171=""),L171,""),IF(AND(N171&lt;&gt;"",O171=""),N171,""),IF(AND(P171&lt;&gt;"",Q171=""),P171,"")),""))</f>
        <v/>
      </c>
    </row>
    <row r="172">
      <c r="E172" s="2" t="n"/>
      <c r="F172" s="3" t="n"/>
      <c r="H172" s="2">
        <f>IF($E172="","",WORKDAY($E172,1,Feiertage!$A$2:$A$60))</f>
        <v/>
      </c>
      <c r="J172" s="2">
        <f>IF($E172="","",WORKDAY($E172,4,Feiertage!$A$2:$A$60))</f>
        <v/>
      </c>
      <c r="L172" s="2">
        <f>IF($E172="","",WORKDAY($E172,7,Feiertage!$A$2:$A$60))</f>
        <v/>
      </c>
      <c r="N172" s="2">
        <f>IF($E172="","",WORKDAY($E172,13,Feiertage!$A$2:$A$60))</f>
        <v/>
      </c>
      <c r="P172" s="2">
        <f>IF($E172="","",WORKDAY($E172,20,Feiertage!$A$2:$A$60))</f>
        <v/>
      </c>
      <c r="R172" s="2">
        <f>IF(OR($E172="",$G172&lt;&gt;"offen"),"",IFERROR(MIN(IF(AND(H172&lt;&gt;"",I172=""),H172,""),IF(AND(J172&lt;&gt;"",K172=""),J172,""),IF(AND(L172&lt;&gt;"",M172=""),L172,""),IF(AND(N172&lt;&gt;"",O172=""),N172,""),IF(AND(P172&lt;&gt;"",Q172=""),P172,"")),""))</f>
        <v/>
      </c>
    </row>
    <row r="173">
      <c r="E173" s="2" t="n"/>
      <c r="F173" s="3" t="n"/>
      <c r="H173" s="2">
        <f>IF($E173="","",WORKDAY($E173,1,Feiertage!$A$2:$A$60))</f>
        <v/>
      </c>
      <c r="J173" s="2">
        <f>IF($E173="","",WORKDAY($E173,4,Feiertage!$A$2:$A$60))</f>
        <v/>
      </c>
      <c r="L173" s="2">
        <f>IF($E173="","",WORKDAY($E173,7,Feiertage!$A$2:$A$60))</f>
        <v/>
      </c>
      <c r="N173" s="2">
        <f>IF($E173="","",WORKDAY($E173,13,Feiertage!$A$2:$A$60))</f>
        <v/>
      </c>
      <c r="P173" s="2">
        <f>IF($E173="","",WORKDAY($E173,20,Feiertage!$A$2:$A$60))</f>
        <v/>
      </c>
      <c r="R173" s="2">
        <f>IF(OR($E173="",$G173&lt;&gt;"offen"),"",IFERROR(MIN(IF(AND(H173&lt;&gt;"",I173=""),H173,""),IF(AND(J173&lt;&gt;"",K173=""),J173,""),IF(AND(L173&lt;&gt;"",M173=""),L173,""),IF(AND(N173&lt;&gt;"",O173=""),N173,""),IF(AND(P173&lt;&gt;"",Q173=""),P173,"")),""))</f>
        <v/>
      </c>
    </row>
    <row r="174">
      <c r="E174" s="2" t="n"/>
      <c r="F174" s="3" t="n"/>
      <c r="H174" s="2">
        <f>IF($E174="","",WORKDAY($E174,1,Feiertage!$A$2:$A$60))</f>
        <v/>
      </c>
      <c r="J174" s="2">
        <f>IF($E174="","",WORKDAY($E174,4,Feiertage!$A$2:$A$60))</f>
        <v/>
      </c>
      <c r="L174" s="2">
        <f>IF($E174="","",WORKDAY($E174,7,Feiertage!$A$2:$A$60))</f>
        <v/>
      </c>
      <c r="N174" s="2">
        <f>IF($E174="","",WORKDAY($E174,13,Feiertage!$A$2:$A$60))</f>
        <v/>
      </c>
      <c r="P174" s="2">
        <f>IF($E174="","",WORKDAY($E174,20,Feiertage!$A$2:$A$60))</f>
        <v/>
      </c>
      <c r="R174" s="2">
        <f>IF(OR($E174="",$G174&lt;&gt;"offen"),"",IFERROR(MIN(IF(AND(H174&lt;&gt;"",I174=""),H174,""),IF(AND(J174&lt;&gt;"",K174=""),J174,""),IF(AND(L174&lt;&gt;"",M174=""),L174,""),IF(AND(N174&lt;&gt;"",O174=""),N174,""),IF(AND(P174&lt;&gt;"",Q174=""),P174,"")),""))</f>
        <v/>
      </c>
    </row>
    <row r="175">
      <c r="E175" s="2" t="n"/>
      <c r="F175" s="3" t="n"/>
      <c r="H175" s="2">
        <f>IF($E175="","",WORKDAY($E175,1,Feiertage!$A$2:$A$60))</f>
        <v/>
      </c>
      <c r="J175" s="2">
        <f>IF($E175="","",WORKDAY($E175,4,Feiertage!$A$2:$A$60))</f>
        <v/>
      </c>
      <c r="L175" s="2">
        <f>IF($E175="","",WORKDAY($E175,7,Feiertage!$A$2:$A$60))</f>
        <v/>
      </c>
      <c r="N175" s="2">
        <f>IF($E175="","",WORKDAY($E175,13,Feiertage!$A$2:$A$60))</f>
        <v/>
      </c>
      <c r="P175" s="2">
        <f>IF($E175="","",WORKDAY($E175,20,Feiertage!$A$2:$A$60))</f>
        <v/>
      </c>
      <c r="R175" s="2">
        <f>IF(OR($E175="",$G175&lt;&gt;"offen"),"",IFERROR(MIN(IF(AND(H175&lt;&gt;"",I175=""),H175,""),IF(AND(J175&lt;&gt;"",K175=""),J175,""),IF(AND(L175&lt;&gt;"",M175=""),L175,""),IF(AND(N175&lt;&gt;"",O175=""),N175,""),IF(AND(P175&lt;&gt;"",Q175=""),P175,"")),""))</f>
        <v/>
      </c>
    </row>
    <row r="176">
      <c r="E176" s="2" t="n"/>
      <c r="F176" s="3" t="n"/>
      <c r="H176" s="2">
        <f>IF($E176="","",WORKDAY($E176,1,Feiertage!$A$2:$A$60))</f>
        <v/>
      </c>
      <c r="J176" s="2">
        <f>IF($E176="","",WORKDAY($E176,4,Feiertage!$A$2:$A$60))</f>
        <v/>
      </c>
      <c r="L176" s="2">
        <f>IF($E176="","",WORKDAY($E176,7,Feiertage!$A$2:$A$60))</f>
        <v/>
      </c>
      <c r="N176" s="2">
        <f>IF($E176="","",WORKDAY($E176,13,Feiertage!$A$2:$A$60))</f>
        <v/>
      </c>
      <c r="P176" s="2">
        <f>IF($E176="","",WORKDAY($E176,20,Feiertage!$A$2:$A$60))</f>
        <v/>
      </c>
      <c r="R176" s="2">
        <f>IF(OR($E176="",$G176&lt;&gt;"offen"),"",IFERROR(MIN(IF(AND(H176&lt;&gt;"",I176=""),H176,""),IF(AND(J176&lt;&gt;"",K176=""),J176,""),IF(AND(L176&lt;&gt;"",M176=""),L176,""),IF(AND(N176&lt;&gt;"",O176=""),N176,""),IF(AND(P176&lt;&gt;"",Q176=""),P176,"")),""))</f>
        <v/>
      </c>
    </row>
    <row r="177">
      <c r="E177" s="2" t="n"/>
      <c r="F177" s="3" t="n"/>
      <c r="H177" s="2">
        <f>IF($E177="","",WORKDAY($E177,1,Feiertage!$A$2:$A$60))</f>
        <v/>
      </c>
      <c r="J177" s="2">
        <f>IF($E177="","",WORKDAY($E177,4,Feiertage!$A$2:$A$60))</f>
        <v/>
      </c>
      <c r="L177" s="2">
        <f>IF($E177="","",WORKDAY($E177,7,Feiertage!$A$2:$A$60))</f>
        <v/>
      </c>
      <c r="N177" s="2">
        <f>IF($E177="","",WORKDAY($E177,13,Feiertage!$A$2:$A$60))</f>
        <v/>
      </c>
      <c r="P177" s="2">
        <f>IF($E177="","",WORKDAY($E177,20,Feiertage!$A$2:$A$60))</f>
        <v/>
      </c>
      <c r="R177" s="2">
        <f>IF(OR($E177="",$G177&lt;&gt;"offen"),"",IFERROR(MIN(IF(AND(H177&lt;&gt;"",I177=""),H177,""),IF(AND(J177&lt;&gt;"",K177=""),J177,""),IF(AND(L177&lt;&gt;"",M177=""),L177,""),IF(AND(N177&lt;&gt;"",O177=""),N177,""),IF(AND(P177&lt;&gt;"",Q177=""),P177,"")),""))</f>
        <v/>
      </c>
    </row>
    <row r="178">
      <c r="E178" s="2" t="n"/>
      <c r="F178" s="3" t="n"/>
      <c r="H178" s="2">
        <f>IF($E178="","",WORKDAY($E178,1,Feiertage!$A$2:$A$60))</f>
        <v/>
      </c>
      <c r="J178" s="2">
        <f>IF($E178="","",WORKDAY($E178,4,Feiertage!$A$2:$A$60))</f>
        <v/>
      </c>
      <c r="L178" s="2">
        <f>IF($E178="","",WORKDAY($E178,7,Feiertage!$A$2:$A$60))</f>
        <v/>
      </c>
      <c r="N178" s="2">
        <f>IF($E178="","",WORKDAY($E178,13,Feiertage!$A$2:$A$60))</f>
        <v/>
      </c>
      <c r="P178" s="2">
        <f>IF($E178="","",WORKDAY($E178,20,Feiertage!$A$2:$A$60))</f>
        <v/>
      </c>
      <c r="R178" s="2">
        <f>IF(OR($E178="",$G178&lt;&gt;"offen"),"",IFERROR(MIN(IF(AND(H178&lt;&gt;"",I178=""),H178,""),IF(AND(J178&lt;&gt;"",K178=""),J178,""),IF(AND(L178&lt;&gt;"",M178=""),L178,""),IF(AND(N178&lt;&gt;"",O178=""),N178,""),IF(AND(P178&lt;&gt;"",Q178=""),P178,"")),""))</f>
        <v/>
      </c>
    </row>
    <row r="179">
      <c r="E179" s="2" t="n"/>
      <c r="F179" s="3" t="n"/>
      <c r="H179" s="2">
        <f>IF($E179="","",WORKDAY($E179,1,Feiertage!$A$2:$A$60))</f>
        <v/>
      </c>
      <c r="J179" s="2">
        <f>IF($E179="","",WORKDAY($E179,4,Feiertage!$A$2:$A$60))</f>
        <v/>
      </c>
      <c r="L179" s="2">
        <f>IF($E179="","",WORKDAY($E179,7,Feiertage!$A$2:$A$60))</f>
        <v/>
      </c>
      <c r="N179" s="2">
        <f>IF($E179="","",WORKDAY($E179,13,Feiertage!$A$2:$A$60))</f>
        <v/>
      </c>
      <c r="P179" s="2">
        <f>IF($E179="","",WORKDAY($E179,20,Feiertage!$A$2:$A$60))</f>
        <v/>
      </c>
      <c r="R179" s="2">
        <f>IF(OR($E179="",$G179&lt;&gt;"offen"),"",IFERROR(MIN(IF(AND(H179&lt;&gt;"",I179=""),H179,""),IF(AND(J179&lt;&gt;"",K179=""),J179,""),IF(AND(L179&lt;&gt;"",M179=""),L179,""),IF(AND(N179&lt;&gt;"",O179=""),N179,""),IF(AND(P179&lt;&gt;"",Q179=""),P179,"")),""))</f>
        <v/>
      </c>
    </row>
    <row r="180">
      <c r="E180" s="2" t="n"/>
      <c r="F180" s="3" t="n"/>
      <c r="H180" s="2">
        <f>IF($E180="","",WORKDAY($E180,1,Feiertage!$A$2:$A$60))</f>
        <v/>
      </c>
      <c r="J180" s="2">
        <f>IF($E180="","",WORKDAY($E180,4,Feiertage!$A$2:$A$60))</f>
        <v/>
      </c>
      <c r="L180" s="2">
        <f>IF($E180="","",WORKDAY($E180,7,Feiertage!$A$2:$A$60))</f>
        <v/>
      </c>
      <c r="N180" s="2">
        <f>IF($E180="","",WORKDAY($E180,13,Feiertage!$A$2:$A$60))</f>
        <v/>
      </c>
      <c r="P180" s="2">
        <f>IF($E180="","",WORKDAY($E180,20,Feiertage!$A$2:$A$60))</f>
        <v/>
      </c>
      <c r="R180" s="2">
        <f>IF(OR($E180="",$G180&lt;&gt;"offen"),"",IFERROR(MIN(IF(AND(H180&lt;&gt;"",I180=""),H180,""),IF(AND(J180&lt;&gt;"",K180=""),J180,""),IF(AND(L180&lt;&gt;"",M180=""),L180,""),IF(AND(N180&lt;&gt;"",O180=""),N180,""),IF(AND(P180&lt;&gt;"",Q180=""),P180,"")),""))</f>
        <v/>
      </c>
    </row>
    <row r="181">
      <c r="E181" s="2" t="n"/>
      <c r="F181" s="3" t="n"/>
      <c r="H181" s="2">
        <f>IF($E181="","",WORKDAY($E181,1,Feiertage!$A$2:$A$60))</f>
        <v/>
      </c>
      <c r="J181" s="2">
        <f>IF($E181="","",WORKDAY($E181,4,Feiertage!$A$2:$A$60))</f>
        <v/>
      </c>
      <c r="L181" s="2">
        <f>IF($E181="","",WORKDAY($E181,7,Feiertage!$A$2:$A$60))</f>
        <v/>
      </c>
      <c r="N181" s="2">
        <f>IF($E181="","",WORKDAY($E181,13,Feiertage!$A$2:$A$60))</f>
        <v/>
      </c>
      <c r="P181" s="2">
        <f>IF($E181="","",WORKDAY($E181,20,Feiertage!$A$2:$A$60))</f>
        <v/>
      </c>
      <c r="R181" s="2">
        <f>IF(OR($E181="",$G181&lt;&gt;"offen"),"",IFERROR(MIN(IF(AND(H181&lt;&gt;"",I181=""),H181,""),IF(AND(J181&lt;&gt;"",K181=""),J181,""),IF(AND(L181&lt;&gt;"",M181=""),L181,""),IF(AND(N181&lt;&gt;"",O181=""),N181,""),IF(AND(P181&lt;&gt;"",Q181=""),P181,"")),""))</f>
        <v/>
      </c>
    </row>
    <row r="182">
      <c r="E182" s="2" t="n"/>
      <c r="F182" s="3" t="n"/>
      <c r="H182" s="2">
        <f>IF($E182="","",WORKDAY($E182,1,Feiertage!$A$2:$A$60))</f>
        <v/>
      </c>
      <c r="J182" s="2">
        <f>IF($E182="","",WORKDAY($E182,4,Feiertage!$A$2:$A$60))</f>
        <v/>
      </c>
      <c r="L182" s="2">
        <f>IF($E182="","",WORKDAY($E182,7,Feiertage!$A$2:$A$60))</f>
        <v/>
      </c>
      <c r="N182" s="2">
        <f>IF($E182="","",WORKDAY($E182,13,Feiertage!$A$2:$A$60))</f>
        <v/>
      </c>
      <c r="P182" s="2">
        <f>IF($E182="","",WORKDAY($E182,20,Feiertage!$A$2:$A$60))</f>
        <v/>
      </c>
      <c r="R182" s="2">
        <f>IF(OR($E182="",$G182&lt;&gt;"offen"),"",IFERROR(MIN(IF(AND(H182&lt;&gt;"",I182=""),H182,""),IF(AND(J182&lt;&gt;"",K182=""),J182,""),IF(AND(L182&lt;&gt;"",M182=""),L182,""),IF(AND(N182&lt;&gt;"",O182=""),N182,""),IF(AND(P182&lt;&gt;"",Q182=""),P182,"")),""))</f>
        <v/>
      </c>
    </row>
    <row r="183">
      <c r="E183" s="2" t="n"/>
      <c r="F183" s="3" t="n"/>
      <c r="H183" s="2">
        <f>IF($E183="","",WORKDAY($E183,1,Feiertage!$A$2:$A$60))</f>
        <v/>
      </c>
      <c r="J183" s="2">
        <f>IF($E183="","",WORKDAY($E183,4,Feiertage!$A$2:$A$60))</f>
        <v/>
      </c>
      <c r="L183" s="2">
        <f>IF($E183="","",WORKDAY($E183,7,Feiertage!$A$2:$A$60))</f>
        <v/>
      </c>
      <c r="N183" s="2">
        <f>IF($E183="","",WORKDAY($E183,13,Feiertage!$A$2:$A$60))</f>
        <v/>
      </c>
      <c r="P183" s="2">
        <f>IF($E183="","",WORKDAY($E183,20,Feiertage!$A$2:$A$60))</f>
        <v/>
      </c>
      <c r="R183" s="2">
        <f>IF(OR($E183="",$G183&lt;&gt;"offen"),"",IFERROR(MIN(IF(AND(H183&lt;&gt;"",I183=""),H183,""),IF(AND(J183&lt;&gt;"",K183=""),J183,""),IF(AND(L183&lt;&gt;"",M183=""),L183,""),IF(AND(N183&lt;&gt;"",O183=""),N183,""),IF(AND(P183&lt;&gt;"",Q183=""),P183,"")),""))</f>
        <v/>
      </c>
    </row>
    <row r="184">
      <c r="E184" s="2" t="n"/>
      <c r="F184" s="3" t="n"/>
      <c r="H184" s="2">
        <f>IF($E184="","",WORKDAY($E184,1,Feiertage!$A$2:$A$60))</f>
        <v/>
      </c>
      <c r="J184" s="2">
        <f>IF($E184="","",WORKDAY($E184,4,Feiertage!$A$2:$A$60))</f>
        <v/>
      </c>
      <c r="L184" s="2">
        <f>IF($E184="","",WORKDAY($E184,7,Feiertage!$A$2:$A$60))</f>
        <v/>
      </c>
      <c r="N184" s="2">
        <f>IF($E184="","",WORKDAY($E184,13,Feiertage!$A$2:$A$60))</f>
        <v/>
      </c>
      <c r="P184" s="2">
        <f>IF($E184="","",WORKDAY($E184,20,Feiertage!$A$2:$A$60))</f>
        <v/>
      </c>
      <c r="R184" s="2">
        <f>IF(OR($E184="",$G184&lt;&gt;"offen"),"",IFERROR(MIN(IF(AND(H184&lt;&gt;"",I184=""),H184,""),IF(AND(J184&lt;&gt;"",K184=""),J184,""),IF(AND(L184&lt;&gt;"",M184=""),L184,""),IF(AND(N184&lt;&gt;"",O184=""),N184,""),IF(AND(P184&lt;&gt;"",Q184=""),P184,"")),""))</f>
        <v/>
      </c>
    </row>
    <row r="185">
      <c r="E185" s="2" t="n"/>
      <c r="F185" s="3" t="n"/>
      <c r="H185" s="2">
        <f>IF($E185="","",WORKDAY($E185,1,Feiertage!$A$2:$A$60))</f>
        <v/>
      </c>
      <c r="J185" s="2">
        <f>IF($E185="","",WORKDAY($E185,4,Feiertage!$A$2:$A$60))</f>
        <v/>
      </c>
      <c r="L185" s="2">
        <f>IF($E185="","",WORKDAY($E185,7,Feiertage!$A$2:$A$60))</f>
        <v/>
      </c>
      <c r="N185" s="2">
        <f>IF($E185="","",WORKDAY($E185,13,Feiertage!$A$2:$A$60))</f>
        <v/>
      </c>
      <c r="P185" s="2">
        <f>IF($E185="","",WORKDAY($E185,20,Feiertage!$A$2:$A$60))</f>
        <v/>
      </c>
      <c r="R185" s="2">
        <f>IF(OR($E185="",$G185&lt;&gt;"offen"),"",IFERROR(MIN(IF(AND(H185&lt;&gt;"",I185=""),H185,""),IF(AND(J185&lt;&gt;"",K185=""),J185,""),IF(AND(L185&lt;&gt;"",M185=""),L185,""),IF(AND(N185&lt;&gt;"",O185=""),N185,""),IF(AND(P185&lt;&gt;"",Q185=""),P185,"")),""))</f>
        <v/>
      </c>
    </row>
    <row r="186">
      <c r="E186" s="2" t="n"/>
      <c r="F186" s="3" t="n"/>
      <c r="H186" s="2">
        <f>IF($E186="","",WORKDAY($E186,1,Feiertage!$A$2:$A$60))</f>
        <v/>
      </c>
      <c r="J186" s="2">
        <f>IF($E186="","",WORKDAY($E186,4,Feiertage!$A$2:$A$60))</f>
        <v/>
      </c>
      <c r="L186" s="2">
        <f>IF($E186="","",WORKDAY($E186,7,Feiertage!$A$2:$A$60))</f>
        <v/>
      </c>
      <c r="N186" s="2">
        <f>IF($E186="","",WORKDAY($E186,13,Feiertage!$A$2:$A$60))</f>
        <v/>
      </c>
      <c r="P186" s="2">
        <f>IF($E186="","",WORKDAY($E186,20,Feiertage!$A$2:$A$60))</f>
        <v/>
      </c>
      <c r="R186" s="2">
        <f>IF(OR($E186="",$G186&lt;&gt;"offen"),"",IFERROR(MIN(IF(AND(H186&lt;&gt;"",I186=""),H186,""),IF(AND(J186&lt;&gt;"",K186=""),J186,""),IF(AND(L186&lt;&gt;"",M186=""),L186,""),IF(AND(N186&lt;&gt;"",O186=""),N186,""),IF(AND(P186&lt;&gt;"",Q186=""),P186,"")),""))</f>
        <v/>
      </c>
    </row>
    <row r="187">
      <c r="E187" s="2" t="n"/>
      <c r="F187" s="3" t="n"/>
      <c r="H187" s="2">
        <f>IF($E187="","",WORKDAY($E187,1,Feiertage!$A$2:$A$60))</f>
        <v/>
      </c>
      <c r="J187" s="2">
        <f>IF($E187="","",WORKDAY($E187,4,Feiertage!$A$2:$A$60))</f>
        <v/>
      </c>
      <c r="L187" s="2">
        <f>IF($E187="","",WORKDAY($E187,7,Feiertage!$A$2:$A$60))</f>
        <v/>
      </c>
      <c r="N187" s="2">
        <f>IF($E187="","",WORKDAY($E187,13,Feiertage!$A$2:$A$60))</f>
        <v/>
      </c>
      <c r="P187" s="2">
        <f>IF($E187="","",WORKDAY($E187,20,Feiertage!$A$2:$A$60))</f>
        <v/>
      </c>
      <c r="R187" s="2">
        <f>IF(OR($E187="",$G187&lt;&gt;"offen"),"",IFERROR(MIN(IF(AND(H187&lt;&gt;"",I187=""),H187,""),IF(AND(J187&lt;&gt;"",K187=""),J187,""),IF(AND(L187&lt;&gt;"",M187=""),L187,""),IF(AND(N187&lt;&gt;"",O187=""),N187,""),IF(AND(P187&lt;&gt;"",Q187=""),P187,"")),""))</f>
        <v/>
      </c>
    </row>
    <row r="188">
      <c r="E188" s="2" t="n"/>
      <c r="F188" s="3" t="n"/>
      <c r="H188" s="2">
        <f>IF($E188="","",WORKDAY($E188,1,Feiertage!$A$2:$A$60))</f>
        <v/>
      </c>
      <c r="J188" s="2">
        <f>IF($E188="","",WORKDAY($E188,4,Feiertage!$A$2:$A$60))</f>
        <v/>
      </c>
      <c r="L188" s="2">
        <f>IF($E188="","",WORKDAY($E188,7,Feiertage!$A$2:$A$60))</f>
        <v/>
      </c>
      <c r="N188" s="2">
        <f>IF($E188="","",WORKDAY($E188,13,Feiertage!$A$2:$A$60))</f>
        <v/>
      </c>
      <c r="P188" s="2">
        <f>IF($E188="","",WORKDAY($E188,20,Feiertage!$A$2:$A$60))</f>
        <v/>
      </c>
      <c r="R188" s="2">
        <f>IF(OR($E188="",$G188&lt;&gt;"offen"),"",IFERROR(MIN(IF(AND(H188&lt;&gt;"",I188=""),H188,""),IF(AND(J188&lt;&gt;"",K188=""),J188,""),IF(AND(L188&lt;&gt;"",M188=""),L188,""),IF(AND(N188&lt;&gt;"",O188=""),N188,""),IF(AND(P188&lt;&gt;"",Q188=""),P188,"")),""))</f>
        <v/>
      </c>
    </row>
    <row r="189">
      <c r="E189" s="2" t="n"/>
      <c r="F189" s="3" t="n"/>
      <c r="H189" s="2">
        <f>IF($E189="","",WORKDAY($E189,1,Feiertage!$A$2:$A$60))</f>
        <v/>
      </c>
      <c r="J189" s="2">
        <f>IF($E189="","",WORKDAY($E189,4,Feiertage!$A$2:$A$60))</f>
        <v/>
      </c>
      <c r="L189" s="2">
        <f>IF($E189="","",WORKDAY($E189,7,Feiertage!$A$2:$A$60))</f>
        <v/>
      </c>
      <c r="N189" s="2">
        <f>IF($E189="","",WORKDAY($E189,13,Feiertage!$A$2:$A$60))</f>
        <v/>
      </c>
      <c r="P189" s="2">
        <f>IF($E189="","",WORKDAY($E189,20,Feiertage!$A$2:$A$60))</f>
        <v/>
      </c>
      <c r="R189" s="2">
        <f>IF(OR($E189="",$G189&lt;&gt;"offen"),"",IFERROR(MIN(IF(AND(H189&lt;&gt;"",I189=""),H189,""),IF(AND(J189&lt;&gt;"",K189=""),J189,""),IF(AND(L189&lt;&gt;"",M189=""),L189,""),IF(AND(N189&lt;&gt;"",O189=""),N189,""),IF(AND(P189&lt;&gt;"",Q189=""),P189,"")),""))</f>
        <v/>
      </c>
    </row>
    <row r="190">
      <c r="E190" s="2" t="n"/>
      <c r="F190" s="3" t="n"/>
      <c r="H190" s="2">
        <f>IF($E190="","",WORKDAY($E190,1,Feiertage!$A$2:$A$60))</f>
        <v/>
      </c>
      <c r="J190" s="2">
        <f>IF($E190="","",WORKDAY($E190,4,Feiertage!$A$2:$A$60))</f>
        <v/>
      </c>
      <c r="L190" s="2">
        <f>IF($E190="","",WORKDAY($E190,7,Feiertage!$A$2:$A$60))</f>
        <v/>
      </c>
      <c r="N190" s="2">
        <f>IF($E190="","",WORKDAY($E190,13,Feiertage!$A$2:$A$60))</f>
        <v/>
      </c>
      <c r="P190" s="2">
        <f>IF($E190="","",WORKDAY($E190,20,Feiertage!$A$2:$A$60))</f>
        <v/>
      </c>
      <c r="R190" s="2">
        <f>IF(OR($E190="",$G190&lt;&gt;"offen"),"",IFERROR(MIN(IF(AND(H190&lt;&gt;"",I190=""),H190,""),IF(AND(J190&lt;&gt;"",K190=""),J190,""),IF(AND(L190&lt;&gt;"",M190=""),L190,""),IF(AND(N190&lt;&gt;"",O190=""),N190,""),IF(AND(P190&lt;&gt;"",Q190=""),P190,"")),""))</f>
        <v/>
      </c>
    </row>
    <row r="191">
      <c r="E191" s="2" t="n"/>
      <c r="F191" s="3" t="n"/>
      <c r="H191" s="2">
        <f>IF($E191="","",WORKDAY($E191,1,Feiertage!$A$2:$A$60))</f>
        <v/>
      </c>
      <c r="J191" s="2">
        <f>IF($E191="","",WORKDAY($E191,4,Feiertage!$A$2:$A$60))</f>
        <v/>
      </c>
      <c r="L191" s="2">
        <f>IF($E191="","",WORKDAY($E191,7,Feiertage!$A$2:$A$60))</f>
        <v/>
      </c>
      <c r="N191" s="2">
        <f>IF($E191="","",WORKDAY($E191,13,Feiertage!$A$2:$A$60))</f>
        <v/>
      </c>
      <c r="P191" s="2">
        <f>IF($E191="","",WORKDAY($E191,20,Feiertage!$A$2:$A$60))</f>
        <v/>
      </c>
      <c r="R191" s="2">
        <f>IF(OR($E191="",$G191&lt;&gt;"offen"),"",IFERROR(MIN(IF(AND(H191&lt;&gt;"",I191=""),H191,""),IF(AND(J191&lt;&gt;"",K191=""),J191,""),IF(AND(L191&lt;&gt;"",M191=""),L191,""),IF(AND(N191&lt;&gt;"",O191=""),N191,""),IF(AND(P191&lt;&gt;"",Q191=""),P191,"")),""))</f>
        <v/>
      </c>
    </row>
    <row r="192">
      <c r="E192" s="2" t="n"/>
      <c r="F192" s="3" t="n"/>
      <c r="H192" s="2">
        <f>IF($E192="","",WORKDAY($E192,1,Feiertage!$A$2:$A$60))</f>
        <v/>
      </c>
      <c r="J192" s="2">
        <f>IF($E192="","",WORKDAY($E192,4,Feiertage!$A$2:$A$60))</f>
        <v/>
      </c>
      <c r="L192" s="2">
        <f>IF($E192="","",WORKDAY($E192,7,Feiertage!$A$2:$A$60))</f>
        <v/>
      </c>
      <c r="N192" s="2">
        <f>IF($E192="","",WORKDAY($E192,13,Feiertage!$A$2:$A$60))</f>
        <v/>
      </c>
      <c r="P192" s="2">
        <f>IF($E192="","",WORKDAY($E192,20,Feiertage!$A$2:$A$60))</f>
        <v/>
      </c>
      <c r="R192" s="2">
        <f>IF(OR($E192="",$G192&lt;&gt;"offen"),"",IFERROR(MIN(IF(AND(H192&lt;&gt;"",I192=""),H192,""),IF(AND(J192&lt;&gt;"",K192=""),J192,""),IF(AND(L192&lt;&gt;"",M192=""),L192,""),IF(AND(N192&lt;&gt;"",O192=""),N192,""),IF(AND(P192&lt;&gt;"",Q192=""),P192,"")),""))</f>
        <v/>
      </c>
    </row>
    <row r="193">
      <c r="E193" s="2" t="n"/>
      <c r="F193" s="3" t="n"/>
      <c r="H193" s="2">
        <f>IF($E193="","",WORKDAY($E193,1,Feiertage!$A$2:$A$60))</f>
        <v/>
      </c>
      <c r="J193" s="2">
        <f>IF($E193="","",WORKDAY($E193,4,Feiertage!$A$2:$A$60))</f>
        <v/>
      </c>
      <c r="L193" s="2">
        <f>IF($E193="","",WORKDAY($E193,7,Feiertage!$A$2:$A$60))</f>
        <v/>
      </c>
      <c r="N193" s="2">
        <f>IF($E193="","",WORKDAY($E193,13,Feiertage!$A$2:$A$60))</f>
        <v/>
      </c>
      <c r="P193" s="2">
        <f>IF($E193="","",WORKDAY($E193,20,Feiertage!$A$2:$A$60))</f>
        <v/>
      </c>
      <c r="R193" s="2">
        <f>IF(OR($E193="",$G193&lt;&gt;"offen"),"",IFERROR(MIN(IF(AND(H193&lt;&gt;"",I193=""),H193,""),IF(AND(J193&lt;&gt;"",K193=""),J193,""),IF(AND(L193&lt;&gt;"",M193=""),L193,""),IF(AND(N193&lt;&gt;"",O193=""),N193,""),IF(AND(P193&lt;&gt;"",Q193=""),P193,"")),""))</f>
        <v/>
      </c>
    </row>
    <row r="194">
      <c r="E194" s="2" t="n"/>
      <c r="F194" s="3" t="n"/>
      <c r="H194" s="2">
        <f>IF($E194="","",WORKDAY($E194,1,Feiertage!$A$2:$A$60))</f>
        <v/>
      </c>
      <c r="J194" s="2">
        <f>IF($E194="","",WORKDAY($E194,4,Feiertage!$A$2:$A$60))</f>
        <v/>
      </c>
      <c r="L194" s="2">
        <f>IF($E194="","",WORKDAY($E194,7,Feiertage!$A$2:$A$60))</f>
        <v/>
      </c>
      <c r="N194" s="2">
        <f>IF($E194="","",WORKDAY($E194,13,Feiertage!$A$2:$A$60))</f>
        <v/>
      </c>
      <c r="P194" s="2">
        <f>IF($E194="","",WORKDAY($E194,20,Feiertage!$A$2:$A$60))</f>
        <v/>
      </c>
      <c r="R194" s="2">
        <f>IF(OR($E194="",$G194&lt;&gt;"offen"),"",IFERROR(MIN(IF(AND(H194&lt;&gt;"",I194=""),H194,""),IF(AND(J194&lt;&gt;"",K194=""),J194,""),IF(AND(L194&lt;&gt;"",M194=""),L194,""),IF(AND(N194&lt;&gt;"",O194=""),N194,""),IF(AND(P194&lt;&gt;"",Q194=""),P194,"")),""))</f>
        <v/>
      </c>
    </row>
    <row r="195">
      <c r="E195" s="2" t="n"/>
      <c r="F195" s="3" t="n"/>
      <c r="H195" s="2">
        <f>IF($E195="","",WORKDAY($E195,1,Feiertage!$A$2:$A$60))</f>
        <v/>
      </c>
      <c r="J195" s="2">
        <f>IF($E195="","",WORKDAY($E195,4,Feiertage!$A$2:$A$60))</f>
        <v/>
      </c>
      <c r="L195" s="2">
        <f>IF($E195="","",WORKDAY($E195,7,Feiertage!$A$2:$A$60))</f>
        <v/>
      </c>
      <c r="N195" s="2">
        <f>IF($E195="","",WORKDAY($E195,13,Feiertage!$A$2:$A$60))</f>
        <v/>
      </c>
      <c r="P195" s="2">
        <f>IF($E195="","",WORKDAY($E195,20,Feiertage!$A$2:$A$60))</f>
        <v/>
      </c>
      <c r="R195" s="2">
        <f>IF(OR($E195="",$G195&lt;&gt;"offen"),"",IFERROR(MIN(IF(AND(H195&lt;&gt;"",I195=""),H195,""),IF(AND(J195&lt;&gt;"",K195=""),J195,""),IF(AND(L195&lt;&gt;"",M195=""),L195,""),IF(AND(N195&lt;&gt;"",O195=""),N195,""),IF(AND(P195&lt;&gt;"",Q195=""),P195,"")),""))</f>
        <v/>
      </c>
    </row>
    <row r="196">
      <c r="E196" s="2" t="n"/>
      <c r="F196" s="3" t="n"/>
      <c r="H196" s="2">
        <f>IF($E196="","",WORKDAY($E196,1,Feiertage!$A$2:$A$60))</f>
        <v/>
      </c>
      <c r="J196" s="2">
        <f>IF($E196="","",WORKDAY($E196,4,Feiertage!$A$2:$A$60))</f>
        <v/>
      </c>
      <c r="L196" s="2">
        <f>IF($E196="","",WORKDAY($E196,7,Feiertage!$A$2:$A$60))</f>
        <v/>
      </c>
      <c r="N196" s="2">
        <f>IF($E196="","",WORKDAY($E196,13,Feiertage!$A$2:$A$60))</f>
        <v/>
      </c>
      <c r="P196" s="2">
        <f>IF($E196="","",WORKDAY($E196,20,Feiertage!$A$2:$A$60))</f>
        <v/>
      </c>
      <c r="R196" s="2">
        <f>IF(OR($E196="",$G196&lt;&gt;"offen"),"",IFERROR(MIN(IF(AND(H196&lt;&gt;"",I196=""),H196,""),IF(AND(J196&lt;&gt;"",K196=""),J196,""),IF(AND(L196&lt;&gt;"",M196=""),L196,""),IF(AND(N196&lt;&gt;"",O196=""),N196,""),IF(AND(P196&lt;&gt;"",Q196=""),P196,"")),""))</f>
        <v/>
      </c>
    </row>
    <row r="197">
      <c r="E197" s="2" t="n"/>
      <c r="F197" s="3" t="n"/>
      <c r="H197" s="2">
        <f>IF($E197="","",WORKDAY($E197,1,Feiertage!$A$2:$A$60))</f>
        <v/>
      </c>
      <c r="J197" s="2">
        <f>IF($E197="","",WORKDAY($E197,4,Feiertage!$A$2:$A$60))</f>
        <v/>
      </c>
      <c r="L197" s="2">
        <f>IF($E197="","",WORKDAY($E197,7,Feiertage!$A$2:$A$60))</f>
        <v/>
      </c>
      <c r="N197" s="2">
        <f>IF($E197="","",WORKDAY($E197,13,Feiertage!$A$2:$A$60))</f>
        <v/>
      </c>
      <c r="P197" s="2">
        <f>IF($E197="","",WORKDAY($E197,20,Feiertage!$A$2:$A$60))</f>
        <v/>
      </c>
      <c r="R197" s="2">
        <f>IF(OR($E197="",$G197&lt;&gt;"offen"),"",IFERROR(MIN(IF(AND(H197&lt;&gt;"",I197=""),H197,""),IF(AND(J197&lt;&gt;"",K197=""),J197,""),IF(AND(L197&lt;&gt;"",M197=""),L197,""),IF(AND(N197&lt;&gt;"",O197=""),N197,""),IF(AND(P197&lt;&gt;"",Q197=""),P197,"")),""))</f>
        <v/>
      </c>
    </row>
    <row r="198">
      <c r="E198" s="2" t="n"/>
      <c r="F198" s="3" t="n"/>
      <c r="H198" s="2">
        <f>IF($E198="","",WORKDAY($E198,1,Feiertage!$A$2:$A$60))</f>
        <v/>
      </c>
      <c r="J198" s="2">
        <f>IF($E198="","",WORKDAY($E198,4,Feiertage!$A$2:$A$60))</f>
        <v/>
      </c>
      <c r="L198" s="2">
        <f>IF($E198="","",WORKDAY($E198,7,Feiertage!$A$2:$A$60))</f>
        <v/>
      </c>
      <c r="N198" s="2">
        <f>IF($E198="","",WORKDAY($E198,13,Feiertage!$A$2:$A$60))</f>
        <v/>
      </c>
      <c r="P198" s="2">
        <f>IF($E198="","",WORKDAY($E198,20,Feiertage!$A$2:$A$60))</f>
        <v/>
      </c>
      <c r="R198" s="2">
        <f>IF(OR($E198="",$G198&lt;&gt;"offen"),"",IFERROR(MIN(IF(AND(H198&lt;&gt;"",I198=""),H198,""),IF(AND(J198&lt;&gt;"",K198=""),J198,""),IF(AND(L198&lt;&gt;"",M198=""),L198,""),IF(AND(N198&lt;&gt;"",O198=""),N198,""),IF(AND(P198&lt;&gt;"",Q198=""),P198,"")),""))</f>
        <v/>
      </c>
    </row>
    <row r="199">
      <c r="E199" s="2" t="n"/>
      <c r="F199" s="3" t="n"/>
      <c r="H199" s="2">
        <f>IF($E199="","",WORKDAY($E199,1,Feiertage!$A$2:$A$60))</f>
        <v/>
      </c>
      <c r="J199" s="2">
        <f>IF($E199="","",WORKDAY($E199,4,Feiertage!$A$2:$A$60))</f>
        <v/>
      </c>
      <c r="L199" s="2">
        <f>IF($E199="","",WORKDAY($E199,7,Feiertage!$A$2:$A$60))</f>
        <v/>
      </c>
      <c r="N199" s="2">
        <f>IF($E199="","",WORKDAY($E199,13,Feiertage!$A$2:$A$60))</f>
        <v/>
      </c>
      <c r="P199" s="2">
        <f>IF($E199="","",WORKDAY($E199,20,Feiertage!$A$2:$A$60))</f>
        <v/>
      </c>
      <c r="R199" s="2">
        <f>IF(OR($E199="",$G199&lt;&gt;"offen"),"",IFERROR(MIN(IF(AND(H199&lt;&gt;"",I199=""),H199,""),IF(AND(J199&lt;&gt;"",K199=""),J199,""),IF(AND(L199&lt;&gt;"",M199=""),L199,""),IF(AND(N199&lt;&gt;"",O199=""),N199,""),IF(AND(P199&lt;&gt;"",Q199=""),P199,"")),""))</f>
        <v/>
      </c>
    </row>
    <row r="200">
      <c r="E200" s="2" t="n"/>
      <c r="F200" s="3" t="n"/>
      <c r="H200" s="2">
        <f>IF($E200="","",WORKDAY($E200,1,Feiertage!$A$2:$A$60))</f>
        <v/>
      </c>
      <c r="J200" s="2">
        <f>IF($E200="","",WORKDAY($E200,4,Feiertage!$A$2:$A$60))</f>
        <v/>
      </c>
      <c r="L200" s="2">
        <f>IF($E200="","",WORKDAY($E200,7,Feiertage!$A$2:$A$60))</f>
        <v/>
      </c>
      <c r="N200" s="2">
        <f>IF($E200="","",WORKDAY($E200,13,Feiertage!$A$2:$A$60))</f>
        <v/>
      </c>
      <c r="P200" s="2">
        <f>IF($E200="","",WORKDAY($E200,20,Feiertage!$A$2:$A$60))</f>
        <v/>
      </c>
      <c r="R200" s="2">
        <f>IF(OR($E200="",$G200&lt;&gt;"offen"),"",IFERROR(MIN(IF(AND(H200&lt;&gt;"",I200=""),H200,""),IF(AND(J200&lt;&gt;"",K200=""),J200,""),IF(AND(L200&lt;&gt;"",M200=""),L200,""),IF(AND(N200&lt;&gt;"",O200=""),N200,""),IF(AND(P200&lt;&gt;"",Q200=""),P200,"")),""))</f>
        <v/>
      </c>
    </row>
    <row r="201">
      <c r="E201" s="2" t="n"/>
      <c r="F201" s="3" t="n"/>
      <c r="H201" s="2">
        <f>IF($E201="","",WORKDAY($E201,1,Feiertage!$A$2:$A$60))</f>
        <v/>
      </c>
      <c r="J201" s="2">
        <f>IF($E201="","",WORKDAY($E201,4,Feiertage!$A$2:$A$60))</f>
        <v/>
      </c>
      <c r="L201" s="2">
        <f>IF($E201="","",WORKDAY($E201,7,Feiertage!$A$2:$A$60))</f>
        <v/>
      </c>
      <c r="N201" s="2">
        <f>IF($E201="","",WORKDAY($E201,13,Feiertage!$A$2:$A$60))</f>
        <v/>
      </c>
      <c r="P201" s="2">
        <f>IF($E201="","",WORKDAY($E201,20,Feiertage!$A$2:$A$60))</f>
        <v/>
      </c>
      <c r="R201" s="2">
        <f>IF(OR($E201="",$G201&lt;&gt;"offen"),"",IFERROR(MIN(IF(AND(H201&lt;&gt;"",I201=""),H201,""),IF(AND(J201&lt;&gt;"",K201=""),J201,""),IF(AND(L201&lt;&gt;"",M201=""),L201,""),IF(AND(N201&lt;&gt;"",O201=""),N201,""),IF(AND(P201&lt;&gt;"",Q201=""),P201,"")),""))</f>
        <v/>
      </c>
    </row>
  </sheetData>
  <dataValidations count="2">
    <dataValidation sqref="G2:G201" showDropDown="0" showInputMessage="0" showErrorMessage="0" allowBlank="1" type="list">
      <formula1>"offen,Auftrag,abgesagt,keine Antwort"</formula1>
    </dataValidation>
    <dataValidation sqref="I2:I201 K2:K201 M2:M201 O2:O201 Q2:Q201" showDropDown="0" showInputMessage="0" showErrorMessage="0" allowBlank="1" type="list">
      <formula1>"x"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9"/>
  <sheetViews>
    <sheetView workbookViewId="0">
      <selection activeCell="A1" sqref="A1"/>
    </sheetView>
  </sheetViews>
  <sheetFormatPr baseColWidth="8" defaultRowHeight="15"/>
  <cols>
    <col width="18" customWidth="1" min="1" max="1"/>
    <col width="32" customWidth="1" min="2" max="2"/>
  </cols>
  <sheetData>
    <row r="1">
      <c r="A1" s="4" t="inlineStr">
        <is>
          <t>Feiertag (Datum)</t>
        </is>
      </c>
      <c r="B1" s="4" t="inlineStr">
        <is>
          <t>Bezeichnung</t>
        </is>
      </c>
    </row>
    <row r="2">
      <c r="A2" s="2" t="n">
        <v>46298</v>
      </c>
      <c r="B2" t="inlineStr">
        <is>
          <t>Tag der Deutschen Einheit</t>
        </is>
      </c>
    </row>
    <row r="3">
      <c r="A3" s="2" t="n">
        <v>46326</v>
      </c>
      <c r="B3" t="inlineStr">
        <is>
          <t>Reformationstag (Sachsen)</t>
        </is>
      </c>
    </row>
    <row r="4">
      <c r="A4" s="2" t="n">
        <v>46344</v>
      </c>
      <c r="B4" t="inlineStr">
        <is>
          <t>Buß- und Bettag (Sachsen)</t>
        </is>
      </c>
    </row>
    <row r="5">
      <c r="A5" s="2" t="n">
        <v>46381</v>
      </c>
      <c r="B5" t="inlineStr">
        <is>
          <t>1. Weihnachtstag</t>
        </is>
      </c>
    </row>
    <row r="6">
      <c r="A6" s="2" t="n">
        <v>46382</v>
      </c>
      <c r="B6" t="inlineStr">
        <is>
          <t>2. Weihnachtstag</t>
        </is>
      </c>
    </row>
    <row r="7">
      <c r="A7" s="2" t="n">
        <v>46388</v>
      </c>
      <c r="B7" t="inlineStr">
        <is>
          <t>Neujahr</t>
        </is>
      </c>
    </row>
    <row r="8">
      <c r="A8" s="2" t="n">
        <v>46479</v>
      </c>
      <c r="B8" t="inlineStr">
        <is>
          <t>Karfreitag</t>
        </is>
      </c>
    </row>
    <row r="9">
      <c r="A9" s="2" t="n">
        <v>46482</v>
      </c>
      <c r="B9" t="inlineStr">
        <is>
          <t>Ostermontag</t>
        </is>
      </c>
    </row>
    <row r="10">
      <c r="A10" s="2" t="n">
        <v>46508</v>
      </c>
      <c r="B10" t="inlineStr">
        <is>
          <t>Tag der Arbeit</t>
        </is>
      </c>
    </row>
    <row r="11">
      <c r="A11" s="2" t="n">
        <v>46520</v>
      </c>
      <c r="B11" t="inlineStr">
        <is>
          <t>Christi Himmelfahrt</t>
        </is>
      </c>
    </row>
    <row r="12">
      <c r="A12" s="2" t="n">
        <v>46531</v>
      </c>
      <c r="B12" t="inlineStr">
        <is>
          <t>Pfingstmontag</t>
        </is>
      </c>
    </row>
    <row r="13">
      <c r="A13" s="2" t="n"/>
    </row>
    <row r="14">
      <c r="A14" s="2" t="n"/>
    </row>
    <row r="15">
      <c r="A15" s="2" t="n"/>
    </row>
    <row r="16">
      <c r="A16" s="2" t="n"/>
    </row>
    <row r="17">
      <c r="A17" s="2" t="n"/>
    </row>
    <row r="18">
      <c r="A18" s="2" t="n"/>
    </row>
    <row r="19">
      <c r="A19" s="2" t="n"/>
    </row>
    <row r="20">
      <c r="A20" s="2" t="n"/>
    </row>
    <row r="21">
      <c r="A21" s="2" t="n"/>
    </row>
    <row r="22">
      <c r="A22" s="2" t="n"/>
    </row>
    <row r="23">
      <c r="A23" s="2" t="n"/>
    </row>
    <row r="24">
      <c r="A24" s="2" t="n"/>
    </row>
    <row r="25">
      <c r="A25" s="2" t="n"/>
    </row>
    <row r="26">
      <c r="A26" s="2" t="n"/>
    </row>
    <row r="27">
      <c r="A27" s="2" t="n"/>
    </row>
    <row r="28">
      <c r="A28" s="2" t="n"/>
    </row>
    <row r="29">
      <c r="A29" s="2" t="n"/>
    </row>
    <row r="30">
      <c r="A30" s="2" t="n"/>
    </row>
    <row r="31">
      <c r="A31" s="2" t="n"/>
    </row>
    <row r="32">
      <c r="A32" s="2" t="n"/>
    </row>
    <row r="33">
      <c r="A33" s="2" t="n"/>
    </row>
    <row r="34">
      <c r="A34" s="2" t="n"/>
    </row>
    <row r="35">
      <c r="A35" s="2" t="n"/>
    </row>
    <row r="36">
      <c r="A36" s="2" t="n"/>
    </row>
    <row r="37">
      <c r="A37" s="2" t="n"/>
    </row>
    <row r="38">
      <c r="A38" s="2" t="n"/>
    </row>
    <row r="39">
      <c r="A39" s="2" t="n"/>
    </row>
    <row r="40">
      <c r="A40" s="2" t="n"/>
    </row>
    <row r="41">
      <c r="A41" s="2" t="n"/>
    </row>
    <row r="42">
      <c r="A42" s="2" t="n"/>
    </row>
    <row r="43">
      <c r="A43" s="2" t="n"/>
    </row>
    <row r="44">
      <c r="A44" s="2" t="n"/>
    </row>
    <row r="45">
      <c r="A45" s="2" t="n"/>
    </row>
    <row r="46">
      <c r="A46" s="2" t="n"/>
    </row>
    <row r="47">
      <c r="A47" s="2" t="n"/>
    </row>
    <row r="48">
      <c r="A48" s="2" t="n"/>
    </row>
    <row r="49">
      <c r="A49" s="2" t="n"/>
    </row>
    <row r="50">
      <c r="A50" s="2" t="n"/>
    </row>
    <row r="51">
      <c r="A51" s="2" t="n"/>
    </row>
    <row r="52">
      <c r="A52" s="2" t="n"/>
    </row>
    <row r="53">
      <c r="A53" s="2" t="n"/>
    </row>
    <row r="54">
      <c r="A54" s="2" t="n"/>
    </row>
    <row r="55">
      <c r="A55" s="2" t="n"/>
    </row>
    <row r="56">
      <c r="A56" s="2" t="n"/>
    </row>
    <row r="57">
      <c r="A57" s="2" t="n"/>
    </row>
    <row r="58">
      <c r="A58" s="2" t="n"/>
    </row>
    <row r="59">
      <c r="A59" s="2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t="inlineStr">
        <is>
          <t>Angebotsverfolgung: Vorlage von Conrad Caffier, caffier-agency.com</t>
        </is>
      </c>
    </row>
    <row r="2">
      <c r="A2" t="inlineStr"/>
    </row>
    <row r="3">
      <c r="A3" t="inlineStr">
        <is>
          <t>1. Jedes Angebot direkt nach dem Versand als Zeile eintragen: Nummer, Kunde, Teil, Versanddatum, Wert, Status offen.</t>
        </is>
      </c>
    </row>
    <row r="4">
      <c r="A4" t="inlineStr">
        <is>
          <t>2. Die fünf Nachfass-Termine rechnet die Tabelle: Werktag 2, 5, 8, 14 und 21 nach dem Versand, Wochenenden und die Feiertage aus dem Blatt Feiertage übersprungen.</t>
        </is>
      </c>
    </row>
    <row r="5">
      <c r="A5" t="inlineStr">
        <is>
          <t>3. Einmal am Tag nach „nächster Termin“ sortieren, die fälligen Mails schreiben, in der Spalte erl. ein x setzen.</t>
        </is>
      </c>
    </row>
    <row r="6">
      <c r="A6" t="inlineStr">
        <is>
          <t>4. Status pflegen: offen, Auftrag, abgesagt, keine Antwort. Bei Auftrag oder Absage verschwindet der nächste Termin.</t>
        </is>
      </c>
    </row>
    <row r="7">
      <c r="A7" t="inlineStr"/>
    </row>
    <row r="8">
      <c r="A8" t="inlineStr">
        <is>
          <t>Gründe für die fünf Mails: Vollständigkeit (WT 2), Wer prüft mit (WT 5), Zeitpunkt (WT 8), Alternative (WT 14), Abschluss (WT 21).</t>
        </is>
      </c>
    </row>
    <row r="9">
      <c r="A9" t="inlineStr">
        <is>
          <t>Die fertigen Mailtexte gibt es kostenlos unter caffier-agency.com/nachfassen-ohne-zu-nerven.</t>
        </is>
      </c>
    </row>
    <row r="10">
      <c r="A10" t="inlineStr"/>
    </row>
    <row r="11">
      <c r="A11" t="inlineStr">
        <is>
          <t>Die Tabelle erinnert niemanden. Das ist ihre Grenze, und der Grund, warum es die Angebotssicherung gibt.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2026-10-11T15:51:52Z</dcterms:created>
  <dcterms:modified xsi:type="dcterms:W3CDTF">2026-10-11T15:51:52Z</dcterms:modified>
</cp:coreProperties>
</file>